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5630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<sst xmlns="http://schemas.openxmlformats.org/spreadsheetml/2006/main" count="492" uniqueCount="276">
  <si>
    <t>№ п/п</t>
  </si>
  <si>
    <t xml:space="preserve">Организация </t>
  </si>
  <si>
    <t>Ф.И.О.</t>
  </si>
  <si>
    <t>Должность</t>
  </si>
  <si>
    <t>Часовских Марина Александровна</t>
  </si>
  <si>
    <t>директор</t>
  </si>
  <si>
    <t>Ликинцева Ирина Викторовна</t>
  </si>
  <si>
    <t>Голдобина Татьяна Валериевна</t>
  </si>
  <si>
    <t>Сухина Елена Ивановна</t>
  </si>
  <si>
    <t>Поварова Марина Анатольевна</t>
  </si>
  <si>
    <t>Загуляева Елена Михайловна</t>
  </si>
  <si>
    <t>Левченко Наталия Петровна</t>
  </si>
  <si>
    <t>Дзюба Елена Петровна</t>
  </si>
  <si>
    <t>Богданова Наталья Викторовна</t>
  </si>
  <si>
    <t>Клопышко Светлана Ивановна</t>
  </si>
  <si>
    <t>Таратухина Елена Александровна</t>
  </si>
  <si>
    <t>Батищева Елена Владимировна</t>
  </si>
  <si>
    <t>Полева Наталия Викторовна</t>
  </si>
  <si>
    <t>Савченко Оксана Валерьевна</t>
  </si>
  <si>
    <t>Лященко Ольга Петровна</t>
  </si>
  <si>
    <t>Юрченко Людмила Анатольевна</t>
  </si>
  <si>
    <t>Мишина Наталья Николаевна</t>
  </si>
  <si>
    <t>Сорокина Елена Николаевна</t>
  </si>
  <si>
    <t>Емельянова Наталья Васильевна</t>
  </si>
  <si>
    <t>Коваленко Наталья Ивановна</t>
  </si>
  <si>
    <t>Орехова Елена Юрьевна</t>
  </si>
  <si>
    <t>Гринева Людмила Дмитриевна</t>
  </si>
  <si>
    <t>Елисеева Наталия Анатольевна</t>
  </si>
  <si>
    <t>Коваленко Маргарита Леонидовна</t>
  </si>
  <si>
    <t>Буцаева Валентина Владимировна</t>
  </si>
  <si>
    <t>Каракулина Надежда Дмитриевна</t>
  </si>
  <si>
    <t>Мыцын Геннадий Павлович</t>
  </si>
  <si>
    <t>Мыцына Лариса Викторовна</t>
  </si>
  <si>
    <t>МБОУ «Архангельская ООШ»</t>
  </si>
  <si>
    <t>МБОУ «Крутовская ООШ»</t>
  </si>
  <si>
    <t>Рахимова Марина Петровна</t>
  </si>
  <si>
    <t>Морозова Ирина Владимировна</t>
  </si>
  <si>
    <t>Чуева Лариса Михайловна</t>
  </si>
  <si>
    <t>Власова Галина Вячеславовна</t>
  </si>
  <si>
    <t>Гражданкина Маргарита Олеговна</t>
  </si>
  <si>
    <t>Лобищева Алла Ивановна</t>
  </si>
  <si>
    <t>Илясова Наталья Валерьевна</t>
  </si>
  <si>
    <t>Лонская Наталья Анатольевна</t>
  </si>
  <si>
    <t>Савина Таитьяна Викторовна</t>
  </si>
  <si>
    <t>Гаркушова Ольга Васильевна</t>
  </si>
  <si>
    <t>Латорцева Инна Викторовна</t>
  </si>
  <si>
    <t>Ушакова Елена Николаевна</t>
  </si>
  <si>
    <t>Насонова Ольга Дмитриевна</t>
  </si>
  <si>
    <t>Черников Егор Михайлович</t>
  </si>
  <si>
    <t>МБОУ "ОК "Озерки"</t>
  </si>
  <si>
    <t>Васильков Владислав Александрович</t>
  </si>
  <si>
    <t>Дюкарева Ольга Александровна</t>
  </si>
  <si>
    <t>Шаталова Татьяна Александровна</t>
  </si>
  <si>
    <t>Гудникова Оксана Анатольевна</t>
  </si>
  <si>
    <t>Овчарова Наталия Владимировна</t>
  </si>
  <si>
    <t>МБОУ "ООШ №8"</t>
  </si>
  <si>
    <t>Гаспарян Сусанна Александровна</t>
  </si>
  <si>
    <t>Плёхова Наталия Ивановна</t>
  </si>
  <si>
    <t>МБОУ "НОШ №31"</t>
  </si>
  <si>
    <t>Королькова Анна Ивановна</t>
  </si>
  <si>
    <t>МБОУ "Котовская ООШ"</t>
  </si>
  <si>
    <t>Постникова Наталья Викторовна</t>
  </si>
  <si>
    <t>МБОУ "Тереховская ООШ"</t>
  </si>
  <si>
    <t>Петрова Любовь Николаевна</t>
  </si>
  <si>
    <t>Масалытин Василий Дмитриевич</t>
  </si>
  <si>
    <t>Прасолова Валентина Васильевна</t>
  </si>
  <si>
    <t>Жукова Надежда Тихоновна</t>
  </si>
  <si>
    <t>Тулинова Наталья Викторовна</t>
  </si>
  <si>
    <t>Мурогова Ирина Николаевна</t>
  </si>
  <si>
    <t>Пушкарь Татьяна Александровна</t>
  </si>
  <si>
    <t>Гапонова Надежда Васильевна</t>
  </si>
  <si>
    <t>Кадочникова Лариса Михайловна</t>
  </si>
  <si>
    <t>Крамаренко Наталья Павловна</t>
  </si>
  <si>
    <t>Погребкова Лилия Александровна</t>
  </si>
  <si>
    <t>Киселева Светлана Викторовна</t>
  </si>
  <si>
    <t>Кузнецова Маргарита Николаевна</t>
  </si>
  <si>
    <t>МБОУ "ГИМНАЗИЯ № 18"</t>
  </si>
  <si>
    <t>Жидовкина Ирина Николаевна</t>
  </si>
  <si>
    <t>Чеканова Лариса Леонидовна</t>
  </si>
  <si>
    <t>МБОУ"Обуховская школа"</t>
  </si>
  <si>
    <t>Дубченко Татьяна Анатольевна</t>
  </si>
  <si>
    <t>Томилина Галина Яковлевна</t>
  </si>
  <si>
    <t>Русанова Ольга Борисовна</t>
  </si>
  <si>
    <t>Фефелова Инна Александровна</t>
  </si>
  <si>
    <t>Шкирман Наталия Николаевна</t>
  </si>
  <si>
    <t>Лебедева Людмила Анатольевна</t>
  </si>
  <si>
    <t>Левыкина Татьяна Павловна</t>
  </si>
  <si>
    <t>Исонова Наталия Валериевна</t>
  </si>
  <si>
    <t>Дорохова Елена Витальевна</t>
  </si>
  <si>
    <t>Ершова Татьяна Анатольевна</t>
  </si>
  <si>
    <t>Таранина Аида Манвеловна</t>
  </si>
  <si>
    <t>Гущина Марина Александровна</t>
  </si>
  <si>
    <t>МБОУ "Песчанская ООШ"</t>
  </si>
  <si>
    <t>Ахмедова Тамам Фарман Кзы</t>
  </si>
  <si>
    <t>Анисимова Светлана Михайловна</t>
  </si>
  <si>
    <t xml:space="preserve">МБОУ "СО Городищенская школа с УИОП" </t>
  </si>
  <si>
    <t>Муниципальное бюджетное общеобразовательное учреждение «Основная общеобразовательная Незнамовская школа»</t>
  </si>
  <si>
    <t>Муниципальное бюджетное общеобразовательное учреждение «Основная общеобразовательная Дмитриевская школа»</t>
  </si>
  <si>
    <t>Муниципальное бюджетное общеобразовательное учреждение «Основная общеобразовательная Сорокинская школа»</t>
  </si>
  <si>
    <t>МБОУ "ООШ № 36"</t>
  </si>
  <si>
    <t>МБОУ "Шаталовская СОШ"</t>
  </si>
  <si>
    <t>МБОУ "Средняя общеобразовательная  Монаковская школа"</t>
  </si>
  <si>
    <t>МБОУ "Роговатовская СОШ с УИОП"</t>
  </si>
  <si>
    <t>МБОУ "Средняя  общеобразовательная школа №5 с углубленным изучением отдельных предметов"</t>
  </si>
  <si>
    <t>МБОУ "Средняя общеобразовательная школа № 34 с углубленным изучением отдельных предметов"</t>
  </si>
  <si>
    <t>МБОУ "СОШ № 30"</t>
  </si>
  <si>
    <t>МБОУ "СОШ № 14" имени А.М.Мамонова</t>
  </si>
  <si>
    <t>Марчукова Галина Викторовна</t>
  </si>
  <si>
    <t>Муниципальное бюджетное общеобразовательное учреждение "Основная общеобразовательная Знаменская школа"</t>
  </si>
  <si>
    <t>Муниципальное бюджетное общеобразовательное учреждение "Основная общеобразовательная Курская школа"</t>
  </si>
  <si>
    <t>Муниципальное бюджетное общеобразовательное учреждение "Средняя  общеобразовательная школа №6"</t>
  </si>
  <si>
    <t>МБОУ "Средняя общеобразовательная школа № 28 с углубленным изучением отдельных предметов им. А.А. Угарова"</t>
  </si>
  <si>
    <t>МБОУ "Основная общеобразовательная Владимировская школа"</t>
  </si>
  <si>
    <t>МБОУ "Основная общебразовательная Потуданская школа"</t>
  </si>
  <si>
    <t>МБОУ "ОШ  № 23 для обучающихся с ОВЗ"</t>
  </si>
  <si>
    <t>МБОУ "СОШ № 11"</t>
  </si>
  <si>
    <t>МБОУ "СОШ № 16 с УИОП"</t>
  </si>
  <si>
    <t>МБОУ "Средняя общеобразовательная Ивановская школа"</t>
  </si>
  <si>
    <t>МБОУ "ООШ №7"</t>
  </si>
  <si>
    <t>МБОУ "ООШ №15"</t>
  </si>
  <si>
    <t xml:space="preserve">МБОУ "СОШ №17" </t>
  </si>
  <si>
    <t>МБОУ "ООШ № 2"</t>
  </si>
  <si>
    <t>заместитель директора</t>
  </si>
  <si>
    <t>Гладкова Наталья Анатольевна</t>
  </si>
  <si>
    <t>Карапузова Марина Михайловна</t>
  </si>
  <si>
    <t>Литке Наталья Владимировна</t>
  </si>
  <si>
    <t>Малахова Галина Федоровна</t>
  </si>
  <si>
    <t>МАОУ «СПШ № 33»</t>
  </si>
  <si>
    <t>Распопова Елена Евгеньевна</t>
  </si>
  <si>
    <t>Ровенских Марина Анатольевна</t>
  </si>
  <si>
    <t>Степаненко Елена Владимировна</t>
  </si>
  <si>
    <t>Шестакова Любовь Николаевна</t>
  </si>
  <si>
    <t>Иванова Елена Ивановна</t>
  </si>
  <si>
    <t>Баринова Ирина Ивановна</t>
  </si>
  <si>
    <t>Емельянова Лилия Васильевна</t>
  </si>
  <si>
    <t xml:space="preserve">МАОУ «СШ №19 – корпус кадет «Виктория» </t>
  </si>
  <si>
    <t>Багрова Зинаида Григорьевна</t>
  </si>
  <si>
    <t>Кладова Ольга Ивановна</t>
  </si>
  <si>
    <t>Моногарова Светлана Николаевна</t>
  </si>
  <si>
    <t>МАОУ «СОШ №24 с углубленным изучением отдельных предметов»</t>
  </si>
  <si>
    <t>Боева Елена Лазаревна</t>
  </si>
  <si>
    <t>МАОУ «СОШ №27 с УИОП»</t>
  </si>
  <si>
    <t>Филимонова Анна Гаврииловна</t>
  </si>
  <si>
    <t>Гаврин Дмитрий Анатольевич</t>
  </si>
  <si>
    <t>Галченко Оксана Владимировна</t>
  </si>
  <si>
    <t>Меренкова Наталья Михайловна</t>
  </si>
  <si>
    <t>Митченко Ольга Анатольевна</t>
  </si>
  <si>
    <t>Тащеева Татьяна Николаевна</t>
  </si>
  <si>
    <t>МАОУ «СОШ №40»</t>
  </si>
  <si>
    <t>Щепеткова Елена Анатольевна</t>
  </si>
  <si>
    <t>Базелеева Елена Сергеевна</t>
  </si>
  <si>
    <t>Беличева Мария Викторовна</t>
  </si>
  <si>
    <t>Колесникова Татьяна Владимировна</t>
  </si>
  <si>
    <t>Мартынова Елена Николаевна</t>
  </si>
  <si>
    <t>Ковалева Олеся Владимировна</t>
  </si>
  <si>
    <t>Богомол Екатерина Михайловна</t>
  </si>
  <si>
    <t>МБОУ "ЦО "Перспектива"</t>
  </si>
  <si>
    <t xml:space="preserve">МБОУ "ЦО-СОШ №22" </t>
  </si>
  <si>
    <t>Котарева Валентина Ивановна</t>
  </si>
  <si>
    <t>МАОУ "ОК"Лицей №3"</t>
  </si>
  <si>
    <t>МБОУ "ООШ №9"</t>
  </si>
  <si>
    <t xml:space="preserve">МБОУ "Средняя общеобразовательная школа №12 с углубленным изучением отдельных предметов" </t>
  </si>
  <si>
    <t>Масалытина Надежда Федоровна</t>
  </si>
  <si>
    <t>Семенова Ирина Васильевна</t>
  </si>
  <si>
    <t>Среднеме-сячная заработная плата, руб.</t>
  </si>
  <si>
    <t>Ченцова Ирина Владимировна</t>
  </si>
  <si>
    <t>Колосова Анна Михайловна</t>
  </si>
  <si>
    <t>Зиборова Елена Владимировна</t>
  </si>
  <si>
    <t>Крынина Елена Михайловна</t>
  </si>
  <si>
    <t>Мишустина Оксана Геннадьевна</t>
  </si>
  <si>
    <t>Трофимова Александра Владимировна</t>
  </si>
  <si>
    <t>Сапрыкина Наталия Владимировна</t>
  </si>
  <si>
    <t>Васютин Денис Юрьевич</t>
  </si>
  <si>
    <t>Попова Марина Сергеевна</t>
  </si>
  <si>
    <t>Рыбакова Светлана Александровна</t>
  </si>
  <si>
    <t>Анисимова Светлана Сергеевна</t>
  </si>
  <si>
    <t>Вислогузова Екатерина Сергеевна</t>
  </si>
  <si>
    <t>Титовская Виталина Дмитриевна</t>
  </si>
  <si>
    <t>Сильченко Лариса Николаевна</t>
  </si>
  <si>
    <t>Селезнева Юлия Валерьевна</t>
  </si>
  <si>
    <t>Харитонова Лариса Станиславовна</t>
  </si>
  <si>
    <t>Титова Оксана Федоровна</t>
  </si>
  <si>
    <t>Гаврилова Наталья Александровна</t>
  </si>
  <si>
    <t>Анисимова Оксана Ивановна</t>
  </si>
  <si>
    <t>Гребенкина Светлана Николаевна</t>
  </si>
  <si>
    <t>Афанасьева Ирина Ивановна</t>
  </si>
  <si>
    <t>Пузынина Евгения Георгиевна</t>
  </si>
  <si>
    <t xml:space="preserve">Окунева Лилия Леонидовна </t>
  </si>
  <si>
    <t xml:space="preserve">Гребнева Надежда Александровна </t>
  </si>
  <si>
    <t xml:space="preserve">Шнайнер Ирина Викторовна </t>
  </si>
  <si>
    <t>Панарина Елена Николаевна</t>
  </si>
  <si>
    <t xml:space="preserve">Котенева Наталья Геннадьевна </t>
  </si>
  <si>
    <t xml:space="preserve">Михайлиди Наталья Владимировна </t>
  </si>
  <si>
    <t>Сторожева Татьяна Сергеевна</t>
  </si>
  <si>
    <t>Мальцев Павел Валерьевич</t>
  </si>
  <si>
    <t>Первушина Ирина Николаевна</t>
  </si>
  <si>
    <t>Коротина Светлана Николаевна</t>
  </si>
  <si>
    <t>Шевченко Светлана Владимировна</t>
  </si>
  <si>
    <t>Ширина Ирина Николаевна</t>
  </si>
  <si>
    <t>МАОУ «ЦО №1 "Академия знаний"</t>
  </si>
  <si>
    <t>Лазарева Елена Александровна</t>
  </si>
  <si>
    <t>Сокол Маргарита Станиславовна</t>
  </si>
  <si>
    <t>Шашков Виталий Викторович</t>
  </si>
  <si>
    <t>Острякова Наталья Николаевна</t>
  </si>
  <si>
    <t xml:space="preserve">заместитель директора </t>
  </si>
  <si>
    <t>Минина Екатерина Сергеевна                       0,5</t>
  </si>
  <si>
    <t>Куприна Елена Анатольевна</t>
  </si>
  <si>
    <t>Невзорова Яна Александровна</t>
  </si>
  <si>
    <t>Ченцова Галина Ивановна</t>
  </si>
  <si>
    <t>Малахова Лариса Митрофановна</t>
  </si>
  <si>
    <t>Быковская Алеся Вячеславовна</t>
  </si>
  <si>
    <t>Номоконова Виктория Федоровна</t>
  </si>
  <si>
    <t>Савинова Галина Анатольевна</t>
  </si>
  <si>
    <t>Иванюк Татьяна Евгеньевна</t>
  </si>
  <si>
    <t>Холод Антон Олегович</t>
  </si>
  <si>
    <t>Котикова Людмила Васильевна</t>
  </si>
  <si>
    <t>Лапина Наталья Алексеевна</t>
  </si>
  <si>
    <t>Коломникова Оксана Александровна</t>
  </si>
  <si>
    <t>Муниципальное бюджетное общеобразовательное учреждение "Основная общеобразовательная Каплинская школа"</t>
  </si>
  <si>
    <t>Щебетун Татьяна Ивановна  0.5 ст</t>
  </si>
  <si>
    <t>Бондаренко Ольга Владимировна</t>
  </si>
  <si>
    <t>Жестовских Эвелина Игоревна</t>
  </si>
  <si>
    <t>Макеева Юлия Юрьевна</t>
  </si>
  <si>
    <t>Новицкая  Елена Петровна</t>
  </si>
  <si>
    <t>Васильева Елена Александровна</t>
  </si>
  <si>
    <t>Неляпина Светлана Васильевна</t>
  </si>
  <si>
    <t>Колбина Анастасия Валерьевна</t>
  </si>
  <si>
    <t>Толстых Майя Валерьевна</t>
  </si>
  <si>
    <t>Кожина Алена Александровна</t>
  </si>
  <si>
    <t>Тунгускова Светлана Анатольевна</t>
  </si>
  <si>
    <t>Сидельникова Мария Викторовна</t>
  </si>
  <si>
    <t>Юнг Татьяна Николаевна</t>
  </si>
  <si>
    <t>Сивенко Елена Вячеславовна</t>
  </si>
  <si>
    <t>Гончарова Елена Сергеевна</t>
  </si>
  <si>
    <t>Быкова Елена Сергеевна</t>
  </si>
  <si>
    <t>Суворкова Мария Борисовна</t>
  </si>
  <si>
    <t>Информация о среднемесячной заработной плате руководителей, их заместителей муниципальных  бюджетных, автономных  общеобразовательных  учреждений,  подведомственных управлению образования, за 2023 год</t>
  </si>
  <si>
    <t>Мельников Денис Эдуардович</t>
  </si>
  <si>
    <t>Карая Екатерина Александровна</t>
  </si>
  <si>
    <t>Малышева Александра Викторовна</t>
  </si>
  <si>
    <t xml:space="preserve">Минина Екатерина Сергеевна             </t>
  </si>
  <si>
    <t>Качегина Светлана Юрьевна</t>
  </si>
  <si>
    <t>Наникова Марина Анатольевна</t>
  </si>
  <si>
    <t>Калиш Юлия Владимировна</t>
  </si>
  <si>
    <t>Колесникова Марина Александровна</t>
  </si>
  <si>
    <t xml:space="preserve">Баркалова Евгению Юрьевна  </t>
  </si>
  <si>
    <t>Кучерявченко Светлана Ивановна</t>
  </si>
  <si>
    <t>Груздова Инна Ивановна</t>
  </si>
  <si>
    <t>Лебедева Анжелика Геннадьевна</t>
  </si>
  <si>
    <t>Халина Марина Олеговна</t>
  </si>
  <si>
    <t>Свиридова Ирина Васильевна</t>
  </si>
  <si>
    <t>Тришкина Екатерина Владимировна</t>
  </si>
  <si>
    <t>Монакова Мария Алексеевна</t>
  </si>
  <si>
    <t>Котенева Анастасия Вячеславовна</t>
  </si>
  <si>
    <t>Монакова Алина Юрьевна</t>
  </si>
  <si>
    <t>Ахкоз Елена Петровна</t>
  </si>
  <si>
    <t>Уханева Людмила Витальевна</t>
  </si>
  <si>
    <t>Елина Оксана Николаевна</t>
  </si>
  <si>
    <t>Кугрышева Ольга Григорьевна</t>
  </si>
  <si>
    <t>Жданова Анна Николаевна</t>
  </si>
  <si>
    <t>Ковалева Ирина Андреевна</t>
  </si>
  <si>
    <t>Кукулина Евгения Юрьевна</t>
  </si>
  <si>
    <t>Изьо Ирина  Владимировна</t>
  </si>
  <si>
    <t>Брежнева Ирина Николаевна</t>
  </si>
  <si>
    <t>Думлер Наталья Михайловна</t>
  </si>
  <si>
    <t>Овчарова Ирина Евгеньевна</t>
  </si>
  <si>
    <t>Шафиева Елена Валерьевна</t>
  </si>
  <si>
    <t>Колесникова Анна Игоревна</t>
  </si>
  <si>
    <t>Леоненко Елена Васильевна</t>
  </si>
  <si>
    <t>Баронина Лариса Александровна</t>
  </si>
  <si>
    <t>Позднякова Дарья Леонидовна</t>
  </si>
  <si>
    <t>8244.06</t>
  </si>
  <si>
    <t>Ишкова Ирина Николаевна</t>
  </si>
  <si>
    <t>МБОУ ЦО "НЕПОСЕДА"</t>
  </si>
  <si>
    <t>МБОУ ЦО " Академия Детства"</t>
  </si>
  <si>
    <t xml:space="preserve">МБОУ "СОШ №21"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</si>
</sst>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;[Red]0.00"/>
    <numFmt numFmtId="197" formatCode="#,##0.00_ ;[Red]\-#,##0.00\ "/>
    <numFmt numFmtId="198" formatCode="###,###,###,##0.00;\-###,###,###,##0.00;"/>
  </numFmts>
  <fonts count="46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56" applyFont="1" applyBorder="1">
      <alignment/>
      <protection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/>
    </xf>
    <xf numFmtId="196" fontId="3" fillId="0" borderId="0" xfId="0" applyNumberFormat="1" applyFont="1" applyAlignment="1">
      <alignment horizontal="right"/>
    </xf>
    <xf numFmtId="196" fontId="0" fillId="0" borderId="0" xfId="0" applyNumberFormat="1" applyAlignment="1">
      <alignment horizontal="right"/>
    </xf>
    <xf numFmtId="0" fontId="4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/>
    </xf>
    <xf numFmtId="0" fontId="3" fillId="32" borderId="10" xfId="56" applyFont="1" applyFill="1" applyBorder="1">
      <alignment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3" fillId="32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2" fontId="3" fillId="0" borderId="10" xfId="56" applyNumberFormat="1" applyFont="1" applyBorder="1" applyAlignment="1">
      <alignment horizontal="right"/>
      <protection/>
    </xf>
    <xf numFmtId="2" fontId="3" fillId="0" borderId="10" xfId="0" applyNumberFormat="1" applyFont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Alignment="1">
      <alignment horizontal="right"/>
    </xf>
    <xf numFmtId="2" fontId="45" fillId="0" borderId="10" xfId="61" applyNumberFormat="1" applyFont="1" applyFill="1" applyBorder="1">
      <alignment/>
      <protection/>
    </xf>
    <xf numFmtId="196" fontId="6" fillId="0" borderId="0" xfId="0" applyNumberFormat="1" applyFont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0" fontId="3" fillId="33" borderId="10" xfId="58" applyFont="1" applyFill="1" applyBorder="1">
      <alignment/>
      <protection/>
    </xf>
    <xf numFmtId="2" fontId="3" fillId="33" borderId="10" xfId="58" applyNumberFormat="1" applyFont="1" applyFill="1" applyBorder="1" applyAlignment="1">
      <alignment horizontal="right"/>
      <protection/>
    </xf>
    <xf numFmtId="0" fontId="3" fillId="0" borderId="15" xfId="0" applyFont="1" applyFill="1" applyBorder="1" applyAlignment="1">
      <alignment/>
    </xf>
    <xf numFmtId="0" fontId="0" fillId="0" borderId="0" xfId="0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" fillId="0" borderId="11" xfId="58" applyFont="1" applyBorder="1" applyAlignment="1">
      <alignment horizontal="center" vertical="center" wrapText="1"/>
      <protection/>
    </xf>
    <xf numFmtId="0" fontId="3" fillId="0" borderId="12" xfId="58" applyFont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3" fillId="0" borderId="12" xfId="56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</cellXfs>
  <cellStyles count="6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4" xfId="58"/>
    <cellStyle name="Обычный 3" xfId="59"/>
    <cellStyle name="Обычный 4" xfId="60"/>
    <cellStyle name="Обычный 5" xfId="61"/>
    <cellStyle name="Обычный 6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24"/>
  <sheetViews>
    <sheetView tabSelected="1" zoomScalePageLayoutView="0" workbookViewId="0" topLeftCell="A71">
      <selection activeCell="D92" sqref="D92"/>
    </sheetView>
  </sheetViews>
  <sheetFormatPr defaultColWidth="9.140625" defaultRowHeight="12.75"/>
  <cols>
    <col min="1" max="1" width="11.421875" style="0" customWidth="1"/>
    <col min="2" max="2" width="38.8515625" style="20" customWidth="1"/>
    <col min="3" max="3" width="40.57421875" style="0" customWidth="1"/>
    <col min="4" max="4" width="31.7109375" style="0" customWidth="1"/>
    <col min="5" max="5" width="13.8515625" style="12" customWidth="1"/>
    <col min="6" max="6" width="14.140625" style="0" customWidth="1"/>
  </cols>
  <sheetData>
    <row r="3" spans="1:5" ht="61.5" customHeight="1">
      <c r="A3" s="73" t="s">
        <v>236</v>
      </c>
      <c r="B3" s="73"/>
      <c r="C3" s="73"/>
      <c r="D3" s="73"/>
      <c r="E3" s="73"/>
    </row>
    <row r="4" spans="1:5" ht="15.75">
      <c r="A4" s="9"/>
      <c r="B4" s="17"/>
      <c r="C4" s="9"/>
      <c r="D4" s="9"/>
      <c r="E4" s="11"/>
    </row>
    <row r="5" spans="1:5" ht="63">
      <c r="A5" s="1" t="s">
        <v>0</v>
      </c>
      <c r="B5" s="18" t="s">
        <v>1</v>
      </c>
      <c r="C5" s="5" t="s">
        <v>2</v>
      </c>
      <c r="D5" s="5" t="s">
        <v>3</v>
      </c>
      <c r="E5" s="16" t="s">
        <v>164</v>
      </c>
    </row>
    <row r="6" spans="1:5" ht="15.75">
      <c r="A6" s="2">
        <v>1</v>
      </c>
      <c r="B6" s="60" t="s">
        <v>121</v>
      </c>
      <c r="C6" s="2" t="s">
        <v>9</v>
      </c>
      <c r="D6" s="2" t="s">
        <v>5</v>
      </c>
      <c r="E6" s="36">
        <v>51742.22</v>
      </c>
    </row>
    <row r="7" spans="1:5" ht="15.75">
      <c r="A7" s="2">
        <f aca="true" t="shared" si="0" ref="A7:A70">A6+1</f>
        <v>2</v>
      </c>
      <c r="B7" s="66"/>
      <c r="C7" s="33" t="s">
        <v>10</v>
      </c>
      <c r="D7" s="33" t="s">
        <v>122</v>
      </c>
      <c r="E7" s="37">
        <v>40391</v>
      </c>
    </row>
    <row r="8" spans="1:5" ht="15.75">
      <c r="A8" s="2">
        <v>2</v>
      </c>
      <c r="B8" s="60" t="s">
        <v>159</v>
      </c>
      <c r="C8" s="13" t="s">
        <v>158</v>
      </c>
      <c r="D8" s="13" t="s">
        <v>5</v>
      </c>
      <c r="E8" s="38">
        <v>79626.04</v>
      </c>
    </row>
    <row r="9" spans="1:5" ht="15.75">
      <c r="A9" s="2">
        <f t="shared" si="0"/>
        <v>3</v>
      </c>
      <c r="B9" s="61"/>
      <c r="C9" s="13" t="s">
        <v>128</v>
      </c>
      <c r="D9" s="2" t="s">
        <v>122</v>
      </c>
      <c r="E9" s="39">
        <v>57645.38</v>
      </c>
    </row>
    <row r="10" spans="1:5" ht="15.75">
      <c r="A10" s="2">
        <v>3</v>
      </c>
      <c r="B10" s="61"/>
      <c r="C10" s="13" t="s">
        <v>255</v>
      </c>
      <c r="D10" s="2" t="s">
        <v>204</v>
      </c>
      <c r="E10" s="39">
        <v>50258.15</v>
      </c>
    </row>
    <row r="11" spans="1:5" ht="15.75">
      <c r="A11" s="2">
        <f t="shared" si="0"/>
        <v>4</v>
      </c>
      <c r="B11" s="61"/>
      <c r="C11" s="13" t="s">
        <v>130</v>
      </c>
      <c r="D11" s="2" t="s">
        <v>122</v>
      </c>
      <c r="E11" s="39">
        <v>65206.7</v>
      </c>
    </row>
    <row r="12" spans="1:5" ht="15.75">
      <c r="A12" s="2">
        <v>4</v>
      </c>
      <c r="B12" s="61"/>
      <c r="C12" s="34" t="s">
        <v>129</v>
      </c>
      <c r="D12" s="35" t="s">
        <v>122</v>
      </c>
      <c r="E12" s="40">
        <v>51958.57</v>
      </c>
    </row>
    <row r="13" spans="1:5" ht="15.75">
      <c r="A13" s="2">
        <f t="shared" si="0"/>
        <v>5</v>
      </c>
      <c r="B13" s="61"/>
      <c r="C13" s="13" t="s">
        <v>258</v>
      </c>
      <c r="D13" s="2" t="s">
        <v>122</v>
      </c>
      <c r="E13" s="39">
        <v>27299.17</v>
      </c>
    </row>
    <row r="14" spans="1:5" ht="15.75">
      <c r="A14" s="2">
        <v>5</v>
      </c>
      <c r="B14" s="61"/>
      <c r="C14" s="13" t="s">
        <v>256</v>
      </c>
      <c r="D14" s="2" t="s">
        <v>122</v>
      </c>
      <c r="E14" s="39">
        <v>27299.17</v>
      </c>
    </row>
    <row r="15" spans="1:5" ht="15.75">
      <c r="A15" s="2">
        <f t="shared" si="0"/>
        <v>6</v>
      </c>
      <c r="B15" s="61"/>
      <c r="C15" s="13" t="s">
        <v>131</v>
      </c>
      <c r="D15" s="2" t="s">
        <v>122</v>
      </c>
      <c r="E15" s="39">
        <v>64957.84</v>
      </c>
    </row>
    <row r="16" spans="1:5" ht="15.75">
      <c r="A16" s="2">
        <v>6</v>
      </c>
      <c r="B16" s="61"/>
      <c r="C16" s="13" t="s">
        <v>257</v>
      </c>
      <c r="D16" s="2" t="s">
        <v>122</v>
      </c>
      <c r="E16" s="39">
        <v>25608.6</v>
      </c>
    </row>
    <row r="17" spans="1:5" ht="15.75">
      <c r="A17" s="2">
        <f t="shared" si="0"/>
        <v>7</v>
      </c>
      <c r="B17" s="61"/>
      <c r="C17" s="13" t="s">
        <v>259</v>
      </c>
      <c r="D17" s="2" t="s">
        <v>204</v>
      </c>
      <c r="E17" s="39">
        <v>61412.51</v>
      </c>
    </row>
    <row r="18" spans="1:5" ht="15.75" customHeight="1">
      <c r="A18" s="2">
        <v>7</v>
      </c>
      <c r="B18" s="57" t="s">
        <v>103</v>
      </c>
      <c r="C18" s="2" t="s">
        <v>26</v>
      </c>
      <c r="D18" s="2" t="s">
        <v>5</v>
      </c>
      <c r="E18" s="47">
        <v>67759.65</v>
      </c>
    </row>
    <row r="19" spans="1:5" ht="15.75">
      <c r="A19" s="2">
        <f t="shared" si="0"/>
        <v>8</v>
      </c>
      <c r="B19" s="58"/>
      <c r="C19" s="2" t="s">
        <v>27</v>
      </c>
      <c r="D19" s="2" t="s">
        <v>122</v>
      </c>
      <c r="E19" s="47">
        <v>53833.68</v>
      </c>
    </row>
    <row r="20" spans="1:5" ht="15.75">
      <c r="A20" s="2">
        <v>8</v>
      </c>
      <c r="B20" s="58"/>
      <c r="C20" s="2" t="s">
        <v>245</v>
      </c>
      <c r="D20" s="2" t="s">
        <v>122</v>
      </c>
      <c r="E20" s="47">
        <v>11980.32</v>
      </c>
    </row>
    <row r="21" spans="1:5" ht="15.75">
      <c r="A21" s="2">
        <f t="shared" si="0"/>
        <v>9</v>
      </c>
      <c r="B21" s="58"/>
      <c r="C21" s="2" t="s">
        <v>28</v>
      </c>
      <c r="D21" s="2" t="s">
        <v>122</v>
      </c>
      <c r="E21" s="47">
        <v>27211.66</v>
      </c>
    </row>
    <row r="22" spans="1:5" ht="15.75">
      <c r="A22" s="2">
        <v>9</v>
      </c>
      <c r="B22" s="58"/>
      <c r="C22" s="2" t="s">
        <v>29</v>
      </c>
      <c r="D22" s="2" t="s">
        <v>122</v>
      </c>
      <c r="E22" s="47">
        <v>26693.6</v>
      </c>
    </row>
    <row r="23" spans="1:5" ht="15.75">
      <c r="A23" s="2">
        <f t="shared" si="0"/>
        <v>10</v>
      </c>
      <c r="B23" s="58"/>
      <c r="C23" s="2" t="s">
        <v>165</v>
      </c>
      <c r="D23" s="2" t="s">
        <v>122</v>
      </c>
      <c r="E23" s="47">
        <v>48099.32</v>
      </c>
    </row>
    <row r="24" spans="1:5" ht="15" customHeight="1">
      <c r="A24" s="2">
        <v>10</v>
      </c>
      <c r="B24" s="57" t="s">
        <v>110</v>
      </c>
      <c r="C24" s="2" t="s">
        <v>35</v>
      </c>
      <c r="D24" s="2" t="s">
        <v>5</v>
      </c>
      <c r="E24" s="36">
        <v>71366.56</v>
      </c>
    </row>
    <row r="25" spans="1:5" ht="15" customHeight="1">
      <c r="A25" s="2">
        <f t="shared" si="0"/>
        <v>11</v>
      </c>
      <c r="B25" s="58"/>
      <c r="C25" s="2" t="s">
        <v>226</v>
      </c>
      <c r="D25" s="2" t="s">
        <v>122</v>
      </c>
      <c r="E25" s="36">
        <v>45819.99</v>
      </c>
    </row>
    <row r="26" spans="1:5" ht="15" customHeight="1">
      <c r="A26" s="2">
        <v>11</v>
      </c>
      <c r="B26" s="58"/>
      <c r="C26" s="2" t="s">
        <v>227</v>
      </c>
      <c r="D26" s="2" t="s">
        <v>122</v>
      </c>
      <c r="E26" s="36">
        <v>12140.05</v>
      </c>
    </row>
    <row r="27" spans="1:5" ht="15" customHeight="1">
      <c r="A27" s="2">
        <f t="shared" si="0"/>
        <v>12</v>
      </c>
      <c r="B27" s="58"/>
      <c r="C27" s="2" t="s">
        <v>200</v>
      </c>
      <c r="D27" s="2" t="s">
        <v>122</v>
      </c>
      <c r="E27" s="36">
        <v>26898.39</v>
      </c>
    </row>
    <row r="28" spans="1:5" ht="15.75">
      <c r="A28" s="2">
        <v>12</v>
      </c>
      <c r="B28" s="58"/>
      <c r="C28" s="2" t="s">
        <v>36</v>
      </c>
      <c r="D28" s="2" t="s">
        <v>122</v>
      </c>
      <c r="E28" s="36">
        <v>42948.76</v>
      </c>
    </row>
    <row r="29" spans="1:5" ht="15.75">
      <c r="A29" s="2">
        <f t="shared" si="0"/>
        <v>13</v>
      </c>
      <c r="B29" s="58"/>
      <c r="C29" s="2" t="s">
        <v>238</v>
      </c>
      <c r="D29" s="2" t="s">
        <v>122</v>
      </c>
      <c r="E29" s="36">
        <v>10390.99</v>
      </c>
    </row>
    <row r="30" spans="1:5" ht="15.75">
      <c r="A30" s="2">
        <f t="shared" si="0"/>
        <v>14</v>
      </c>
      <c r="B30" s="58"/>
      <c r="C30" s="2" t="s">
        <v>239</v>
      </c>
      <c r="D30" s="2" t="s">
        <v>122</v>
      </c>
      <c r="E30" s="36">
        <v>13603.79</v>
      </c>
    </row>
    <row r="31" spans="1:5" ht="18" customHeight="1">
      <c r="A31" s="2">
        <f t="shared" si="0"/>
        <v>15</v>
      </c>
      <c r="B31" s="58"/>
      <c r="C31" s="2" t="s">
        <v>194</v>
      </c>
      <c r="D31" s="2" t="s">
        <v>122</v>
      </c>
      <c r="E31" s="36">
        <v>27164.78</v>
      </c>
    </row>
    <row r="32" spans="1:5" ht="15.75">
      <c r="A32" s="2">
        <f t="shared" si="0"/>
        <v>16</v>
      </c>
      <c r="B32" s="60" t="s">
        <v>118</v>
      </c>
      <c r="C32" s="2" t="s">
        <v>178</v>
      </c>
      <c r="D32" s="2" t="s">
        <v>5</v>
      </c>
      <c r="E32" s="36">
        <v>44554.19</v>
      </c>
    </row>
    <row r="33" spans="1:5" ht="15.75">
      <c r="A33" s="2">
        <f t="shared" si="0"/>
        <v>17</v>
      </c>
      <c r="B33" s="61"/>
      <c r="C33" s="2" t="s">
        <v>93</v>
      </c>
      <c r="D33" s="2" t="s">
        <v>122</v>
      </c>
      <c r="E33" s="36">
        <v>37947.81</v>
      </c>
    </row>
    <row r="34" spans="1:5" ht="15.75">
      <c r="A34" s="2">
        <f t="shared" si="0"/>
        <v>18</v>
      </c>
      <c r="B34" s="60" t="s">
        <v>55</v>
      </c>
      <c r="C34" s="15" t="s">
        <v>163</v>
      </c>
      <c r="D34" s="2" t="s">
        <v>122</v>
      </c>
      <c r="E34" s="36">
        <v>43654.14</v>
      </c>
    </row>
    <row r="35" spans="1:5" ht="15.75">
      <c r="A35" s="2">
        <f t="shared" si="0"/>
        <v>19</v>
      </c>
      <c r="B35" s="61"/>
      <c r="C35" s="15" t="s">
        <v>249</v>
      </c>
      <c r="D35" s="2" t="s">
        <v>122</v>
      </c>
      <c r="E35" s="36">
        <v>43106</v>
      </c>
    </row>
    <row r="36" spans="1:5" ht="15.75">
      <c r="A36" s="2">
        <f t="shared" si="0"/>
        <v>20</v>
      </c>
      <c r="B36" s="62"/>
      <c r="C36" s="2" t="s">
        <v>57</v>
      </c>
      <c r="D36" s="2" t="s">
        <v>5</v>
      </c>
      <c r="E36" s="36">
        <v>53577.46</v>
      </c>
    </row>
    <row r="37" spans="1:5" ht="15.75">
      <c r="A37" s="2">
        <f t="shared" si="0"/>
        <v>21</v>
      </c>
      <c r="B37" s="60" t="s">
        <v>160</v>
      </c>
      <c r="C37" s="2" t="s">
        <v>11</v>
      </c>
      <c r="D37" s="2" t="s">
        <v>5</v>
      </c>
      <c r="E37" s="41">
        <v>45200.9</v>
      </c>
    </row>
    <row r="38" spans="1:5" ht="15.75">
      <c r="A38" s="2">
        <f t="shared" si="0"/>
        <v>22</v>
      </c>
      <c r="B38" s="66"/>
      <c r="C38" s="33" t="s">
        <v>224</v>
      </c>
      <c r="D38" s="33" t="s">
        <v>122</v>
      </c>
      <c r="E38" s="42">
        <v>15614.45</v>
      </c>
    </row>
    <row r="39" spans="1:5" ht="15.75">
      <c r="A39" s="2">
        <f t="shared" si="0"/>
        <v>23</v>
      </c>
      <c r="B39" s="60" t="s">
        <v>115</v>
      </c>
      <c r="C39" s="2" t="s">
        <v>12</v>
      </c>
      <c r="D39" s="2" t="s">
        <v>5</v>
      </c>
      <c r="E39" s="36">
        <v>58243.6</v>
      </c>
    </row>
    <row r="40" spans="1:5" ht="15.75">
      <c r="A40" s="2">
        <f t="shared" si="0"/>
        <v>24</v>
      </c>
      <c r="B40" s="61"/>
      <c r="C40" s="2" t="s">
        <v>240</v>
      </c>
      <c r="D40" s="2" t="s">
        <v>5</v>
      </c>
      <c r="E40" s="36">
        <v>48976.06</v>
      </c>
    </row>
    <row r="41" spans="1:5" ht="15.75">
      <c r="A41" s="2">
        <f t="shared" si="0"/>
        <v>25</v>
      </c>
      <c r="B41" s="61"/>
      <c r="C41" s="2" t="s">
        <v>13</v>
      </c>
      <c r="D41" s="2" t="s">
        <v>122</v>
      </c>
      <c r="E41" s="36">
        <v>54113.27</v>
      </c>
    </row>
    <row r="42" spans="1:5" ht="15.75">
      <c r="A42" s="2">
        <f t="shared" si="0"/>
        <v>26</v>
      </c>
      <c r="B42" s="61"/>
      <c r="C42" s="2" t="s">
        <v>14</v>
      </c>
      <c r="D42" s="2" t="s">
        <v>122</v>
      </c>
      <c r="E42" s="36">
        <v>52306</v>
      </c>
    </row>
    <row r="43" spans="1:5" ht="15.75">
      <c r="A43" s="2">
        <f t="shared" si="0"/>
        <v>27</v>
      </c>
      <c r="B43" s="61"/>
      <c r="C43" s="2" t="s">
        <v>241</v>
      </c>
      <c r="D43" s="2" t="s">
        <v>122</v>
      </c>
      <c r="E43" s="36">
        <v>47617.26</v>
      </c>
    </row>
    <row r="44" spans="1:5" ht="15.75">
      <c r="A44" s="2">
        <f t="shared" si="0"/>
        <v>28</v>
      </c>
      <c r="B44" s="62"/>
      <c r="C44" s="2" t="s">
        <v>15</v>
      </c>
      <c r="D44" s="2" t="s">
        <v>122</v>
      </c>
      <c r="E44" s="36">
        <v>51214.25</v>
      </c>
    </row>
    <row r="45" spans="1:5" ht="15.75">
      <c r="A45" s="2">
        <f t="shared" si="0"/>
        <v>29</v>
      </c>
      <c r="B45" s="71" t="s">
        <v>161</v>
      </c>
      <c r="C45" s="2" t="s">
        <v>40</v>
      </c>
      <c r="D45" s="2" t="s">
        <v>5</v>
      </c>
      <c r="E45" s="36">
        <v>74766.88</v>
      </c>
    </row>
    <row r="46" spans="1:5" ht="15.75">
      <c r="A46" s="2">
        <f t="shared" si="0"/>
        <v>30</v>
      </c>
      <c r="B46" s="61"/>
      <c r="C46" s="2" t="s">
        <v>150</v>
      </c>
      <c r="D46" s="2" t="s">
        <v>122</v>
      </c>
      <c r="E46" s="36">
        <v>60279.46</v>
      </c>
    </row>
    <row r="47" spans="1:5" ht="15.75">
      <c r="A47" s="2">
        <f t="shared" si="0"/>
        <v>31</v>
      </c>
      <c r="B47" s="61"/>
      <c r="C47" s="2" t="s">
        <v>16</v>
      </c>
      <c r="D47" s="2" t="s">
        <v>122</v>
      </c>
      <c r="E47" s="36">
        <v>31529.95</v>
      </c>
    </row>
    <row r="48" spans="1:5" ht="15.75">
      <c r="A48" s="2">
        <f t="shared" si="0"/>
        <v>32</v>
      </c>
      <c r="B48" s="61"/>
      <c r="C48" s="35" t="s">
        <v>44</v>
      </c>
      <c r="D48" s="35" t="s">
        <v>204</v>
      </c>
      <c r="E48" s="51">
        <v>50198.11</v>
      </c>
    </row>
    <row r="49" spans="1:5" ht="15.75">
      <c r="A49" s="2">
        <f t="shared" si="0"/>
        <v>33</v>
      </c>
      <c r="B49" s="61"/>
      <c r="C49" s="35" t="s">
        <v>45</v>
      </c>
      <c r="D49" s="35" t="s">
        <v>122</v>
      </c>
      <c r="E49" s="51">
        <v>36622.56</v>
      </c>
    </row>
    <row r="50" spans="1:5" ht="15.75">
      <c r="A50" s="2">
        <f t="shared" si="0"/>
        <v>34</v>
      </c>
      <c r="B50" s="61"/>
      <c r="C50" s="35" t="s">
        <v>187</v>
      </c>
      <c r="D50" s="35" t="s">
        <v>122</v>
      </c>
      <c r="E50" s="51">
        <v>48358.01</v>
      </c>
    </row>
    <row r="51" spans="1:5" ht="15.75">
      <c r="A51" s="2">
        <f t="shared" si="0"/>
        <v>35</v>
      </c>
      <c r="B51" s="62"/>
      <c r="C51" s="35" t="s">
        <v>47</v>
      </c>
      <c r="D51" s="35" t="s">
        <v>122</v>
      </c>
      <c r="E51" s="51">
        <v>62151.71</v>
      </c>
    </row>
    <row r="52" spans="1:5" ht="15.75">
      <c r="A52" s="2">
        <f t="shared" si="0"/>
        <v>36</v>
      </c>
      <c r="B52" s="60" t="s">
        <v>156</v>
      </c>
      <c r="C52" s="35" t="s">
        <v>4</v>
      </c>
      <c r="D52" s="35" t="s">
        <v>5</v>
      </c>
      <c r="E52" s="51">
        <v>47266.16</v>
      </c>
    </row>
    <row r="53" spans="1:5" ht="15.75">
      <c r="A53" s="2">
        <f t="shared" si="0"/>
        <v>37</v>
      </c>
      <c r="B53" s="61"/>
      <c r="C53" s="35" t="s">
        <v>6</v>
      </c>
      <c r="D53" s="35" t="s">
        <v>122</v>
      </c>
      <c r="E53" s="51">
        <v>51058.31</v>
      </c>
    </row>
    <row r="54" spans="1:5" ht="15.75">
      <c r="A54" s="2">
        <f t="shared" si="0"/>
        <v>38</v>
      </c>
      <c r="B54" s="61"/>
      <c r="C54" s="35" t="s">
        <v>7</v>
      </c>
      <c r="D54" s="35" t="s">
        <v>122</v>
      </c>
      <c r="E54" s="51">
        <v>49806.76</v>
      </c>
    </row>
    <row r="55" spans="1:5" ht="15.75">
      <c r="A55" s="2">
        <f t="shared" si="0"/>
        <v>39</v>
      </c>
      <c r="B55" s="62"/>
      <c r="C55" s="35" t="s">
        <v>230</v>
      </c>
      <c r="D55" s="35" t="s">
        <v>122</v>
      </c>
      <c r="E55" s="51">
        <v>20696.6</v>
      </c>
    </row>
    <row r="56" spans="1:5" ht="15.75">
      <c r="A56" s="2">
        <f t="shared" si="0"/>
        <v>40</v>
      </c>
      <c r="B56" s="68" t="s">
        <v>106</v>
      </c>
      <c r="C56" s="52" t="s">
        <v>85</v>
      </c>
      <c r="D56" s="52" t="s">
        <v>5</v>
      </c>
      <c r="E56" s="53">
        <v>65129.28</v>
      </c>
    </row>
    <row r="57" spans="1:5" ht="15.75">
      <c r="A57" s="2">
        <f t="shared" si="0"/>
        <v>41</v>
      </c>
      <c r="B57" s="69"/>
      <c r="C57" s="52" t="s">
        <v>86</v>
      </c>
      <c r="D57" s="35" t="s">
        <v>122</v>
      </c>
      <c r="E57" s="53">
        <v>40497.66</v>
      </c>
    </row>
    <row r="58" spans="1:5" ht="15.75">
      <c r="A58" s="2">
        <f t="shared" si="0"/>
        <v>42</v>
      </c>
      <c r="B58" s="69"/>
      <c r="C58" s="52" t="s">
        <v>87</v>
      </c>
      <c r="D58" s="35" t="s">
        <v>122</v>
      </c>
      <c r="E58" s="53">
        <v>48999.15</v>
      </c>
    </row>
    <row r="59" spans="1:5" ht="15.75">
      <c r="A59" s="2">
        <f t="shared" si="0"/>
        <v>43</v>
      </c>
      <c r="B59" s="69"/>
      <c r="C59" s="52" t="s">
        <v>88</v>
      </c>
      <c r="D59" s="35" t="s">
        <v>122</v>
      </c>
      <c r="E59" s="53">
        <v>40294.88</v>
      </c>
    </row>
    <row r="60" spans="1:5" ht="15.75">
      <c r="A60" s="2">
        <f t="shared" si="0"/>
        <v>44</v>
      </c>
      <c r="B60" s="69"/>
      <c r="C60" s="52" t="s">
        <v>89</v>
      </c>
      <c r="D60" s="35" t="s">
        <v>204</v>
      </c>
      <c r="E60" s="53">
        <v>31204.59</v>
      </c>
    </row>
    <row r="61" spans="1:5" ht="15.75">
      <c r="A61" s="2">
        <f t="shared" si="0"/>
        <v>45</v>
      </c>
      <c r="B61" s="57" t="s">
        <v>119</v>
      </c>
      <c r="C61" s="35" t="s">
        <v>25</v>
      </c>
      <c r="D61" s="35" t="s">
        <v>5</v>
      </c>
      <c r="E61" s="51">
        <v>53545.81</v>
      </c>
    </row>
    <row r="62" spans="1:5" ht="15.75">
      <c r="A62" s="2">
        <f t="shared" si="0"/>
        <v>46</v>
      </c>
      <c r="B62" s="58"/>
      <c r="C62" s="35" t="s">
        <v>196</v>
      </c>
      <c r="D62" s="35" t="s">
        <v>122</v>
      </c>
      <c r="E62" s="51">
        <v>20588.08</v>
      </c>
    </row>
    <row r="63" spans="1:5" ht="15.75">
      <c r="A63" s="2">
        <f t="shared" si="0"/>
        <v>47</v>
      </c>
      <c r="B63" s="58"/>
      <c r="C63" s="35" t="s">
        <v>197</v>
      </c>
      <c r="D63" s="35" t="s">
        <v>122</v>
      </c>
      <c r="E63" s="51">
        <v>19950.32</v>
      </c>
    </row>
    <row r="64" spans="1:5" ht="15.75">
      <c r="A64" s="2">
        <f t="shared" si="0"/>
        <v>48</v>
      </c>
      <c r="B64" s="59"/>
      <c r="C64" s="35" t="s">
        <v>198</v>
      </c>
      <c r="D64" s="35" t="s">
        <v>122</v>
      </c>
      <c r="E64" s="51">
        <v>19711.81</v>
      </c>
    </row>
    <row r="65" spans="1:5" ht="15.75">
      <c r="A65" s="2">
        <f t="shared" si="0"/>
        <v>49</v>
      </c>
      <c r="B65" s="60" t="s">
        <v>116</v>
      </c>
      <c r="C65" s="35" t="s">
        <v>17</v>
      </c>
      <c r="D65" s="35" t="s">
        <v>5</v>
      </c>
      <c r="E65" s="51">
        <v>74468.15</v>
      </c>
    </row>
    <row r="66" spans="1:5" ht="15.75">
      <c r="A66" s="2">
        <f t="shared" si="0"/>
        <v>50</v>
      </c>
      <c r="B66" s="61"/>
      <c r="C66" s="35" t="s">
        <v>155</v>
      </c>
      <c r="D66" s="35" t="s">
        <v>122</v>
      </c>
      <c r="E66" s="51">
        <v>29212.18</v>
      </c>
    </row>
    <row r="67" spans="1:5" ht="15.75">
      <c r="A67" s="2">
        <f t="shared" si="0"/>
        <v>51</v>
      </c>
      <c r="B67" s="61"/>
      <c r="C67" s="35" t="s">
        <v>18</v>
      </c>
      <c r="D67" s="35" t="s">
        <v>122</v>
      </c>
      <c r="E67" s="51">
        <v>61826.95</v>
      </c>
    </row>
    <row r="68" spans="1:5" ht="15.75">
      <c r="A68" s="2">
        <f t="shared" si="0"/>
        <v>52</v>
      </c>
      <c r="B68" s="61"/>
      <c r="C68" s="35" t="s">
        <v>19</v>
      </c>
      <c r="D68" s="35" t="s">
        <v>122</v>
      </c>
      <c r="E68" s="51">
        <v>58782.83</v>
      </c>
    </row>
    <row r="69" spans="1:5" ht="15.75">
      <c r="A69" s="2">
        <f t="shared" si="0"/>
        <v>53</v>
      </c>
      <c r="B69" s="62"/>
      <c r="C69" s="35" t="s">
        <v>20</v>
      </c>
      <c r="D69" s="35" t="s">
        <v>122</v>
      </c>
      <c r="E69" s="51">
        <v>32279.2</v>
      </c>
    </row>
    <row r="70" spans="1:5" ht="15.75">
      <c r="A70" s="2">
        <f t="shared" si="0"/>
        <v>54</v>
      </c>
      <c r="B70" s="71" t="s">
        <v>120</v>
      </c>
      <c r="C70" s="35" t="s">
        <v>37</v>
      </c>
      <c r="D70" s="35" t="s">
        <v>5</v>
      </c>
      <c r="E70" s="51">
        <v>65455.06</v>
      </c>
    </row>
    <row r="71" spans="1:5" ht="15.75">
      <c r="A71" s="2">
        <f aca="true" t="shared" si="1" ref="A71:A134">A70+1</f>
        <v>55</v>
      </c>
      <c r="B71" s="61"/>
      <c r="C71" s="35" t="s">
        <v>38</v>
      </c>
      <c r="D71" s="35" t="s">
        <v>122</v>
      </c>
      <c r="E71" s="51">
        <v>27526.18</v>
      </c>
    </row>
    <row r="72" spans="1:5" ht="15.75">
      <c r="A72" s="2">
        <f t="shared" si="1"/>
        <v>56</v>
      </c>
      <c r="B72" s="61"/>
      <c r="C72" s="35" t="s">
        <v>39</v>
      </c>
      <c r="D72" s="35" t="s">
        <v>122</v>
      </c>
      <c r="E72" s="51">
        <v>55495.2</v>
      </c>
    </row>
    <row r="73" spans="1:5" ht="15.75">
      <c r="A73" s="2">
        <f t="shared" si="1"/>
        <v>57</v>
      </c>
      <c r="B73" s="61"/>
      <c r="C73" s="35" t="s">
        <v>185</v>
      </c>
      <c r="D73" s="35" t="s">
        <v>122</v>
      </c>
      <c r="E73" s="51">
        <v>25485.25</v>
      </c>
    </row>
    <row r="74" spans="1:5" ht="15.75">
      <c r="A74" s="2">
        <f t="shared" si="1"/>
        <v>58</v>
      </c>
      <c r="B74" s="61"/>
      <c r="C74" s="35" t="s">
        <v>210</v>
      </c>
      <c r="D74" s="35" t="s">
        <v>204</v>
      </c>
      <c r="E74" s="51">
        <v>39547.53</v>
      </c>
    </row>
    <row r="75" spans="1:5" ht="15.75">
      <c r="A75" s="2">
        <f t="shared" si="1"/>
        <v>59</v>
      </c>
      <c r="B75" s="61"/>
      <c r="C75" s="74" t="s">
        <v>186</v>
      </c>
      <c r="D75" s="75" t="s">
        <v>122</v>
      </c>
      <c r="E75" s="76">
        <v>26048.4</v>
      </c>
    </row>
    <row r="76" spans="1:5" ht="15.75">
      <c r="A76" s="2">
        <f t="shared" si="1"/>
        <v>60</v>
      </c>
      <c r="B76" s="62"/>
      <c r="C76" s="74"/>
      <c r="D76" s="75"/>
      <c r="E76" s="76"/>
    </row>
    <row r="77" spans="1:5" ht="15.75">
      <c r="A77" s="2">
        <f t="shared" si="1"/>
        <v>61</v>
      </c>
      <c r="B77" s="60" t="s">
        <v>76</v>
      </c>
      <c r="C77" s="24" t="s">
        <v>263</v>
      </c>
      <c r="D77" s="24" t="s">
        <v>5</v>
      </c>
      <c r="E77" s="48">
        <v>68163.1</v>
      </c>
    </row>
    <row r="78" spans="1:5" ht="15.75">
      <c r="A78" s="2">
        <f t="shared" si="1"/>
        <v>62</v>
      </c>
      <c r="B78" s="78"/>
      <c r="C78" s="3" t="s">
        <v>182</v>
      </c>
      <c r="D78" s="2" t="s">
        <v>122</v>
      </c>
      <c r="E78" s="41">
        <v>60630.12</v>
      </c>
    </row>
    <row r="79" spans="1:5" ht="15.75">
      <c r="A79" s="2">
        <f t="shared" si="1"/>
        <v>63</v>
      </c>
      <c r="B79" s="78"/>
      <c r="C79" s="2" t="s">
        <v>77</v>
      </c>
      <c r="D79" s="2" t="s">
        <v>122</v>
      </c>
      <c r="E79" s="41">
        <v>60380.12</v>
      </c>
    </row>
    <row r="80" spans="1:5" ht="15.75">
      <c r="A80" s="2">
        <f t="shared" si="1"/>
        <v>64</v>
      </c>
      <c r="B80" s="78"/>
      <c r="C80" s="2" t="s">
        <v>195</v>
      </c>
      <c r="D80" s="2" t="s">
        <v>122</v>
      </c>
      <c r="E80" s="41">
        <v>27467.48</v>
      </c>
    </row>
    <row r="81" spans="1:5" ht="15.75">
      <c r="A81" s="2">
        <f t="shared" si="1"/>
        <v>65</v>
      </c>
      <c r="B81" s="78"/>
      <c r="C81" s="33" t="s">
        <v>78</v>
      </c>
      <c r="D81" s="33" t="s">
        <v>122</v>
      </c>
      <c r="E81" s="42">
        <f>388029.24/8</f>
        <v>48503.655</v>
      </c>
    </row>
    <row r="82" spans="1:5" ht="15.75">
      <c r="A82" s="2">
        <f t="shared" si="1"/>
        <v>66</v>
      </c>
      <c r="B82" s="66"/>
      <c r="C82" s="31" t="s">
        <v>217</v>
      </c>
      <c r="D82" s="31" t="s">
        <v>122</v>
      </c>
      <c r="E82" s="37">
        <v>27467.01</v>
      </c>
    </row>
    <row r="83" spans="1:5" ht="15.75">
      <c r="A83" s="2">
        <f t="shared" si="1"/>
        <v>67</v>
      </c>
      <c r="B83" s="70" t="s">
        <v>275</v>
      </c>
      <c r="C83" s="15" t="s">
        <v>71</v>
      </c>
      <c r="D83" s="15" t="s">
        <v>122</v>
      </c>
      <c r="E83" s="41">
        <v>44140.14</v>
      </c>
    </row>
    <row r="84" spans="1:5" ht="15.75">
      <c r="A84" s="2">
        <f t="shared" si="1"/>
        <v>68</v>
      </c>
      <c r="B84" s="61"/>
      <c r="C84" s="32" t="s">
        <v>215</v>
      </c>
      <c r="D84" s="32" t="s">
        <v>122</v>
      </c>
      <c r="E84" s="43">
        <v>24557</v>
      </c>
    </row>
    <row r="85" spans="1:5" ht="15.75">
      <c r="A85" s="2">
        <f t="shared" si="1"/>
        <v>69</v>
      </c>
      <c r="B85" s="61"/>
      <c r="C85" s="2" t="s">
        <v>216</v>
      </c>
      <c r="D85" s="2" t="s">
        <v>122</v>
      </c>
      <c r="E85" s="36">
        <v>9575.96</v>
      </c>
    </row>
    <row r="86" spans="1:5" ht="15.75">
      <c r="A86" s="2">
        <f t="shared" si="1"/>
        <v>70</v>
      </c>
      <c r="B86" s="61"/>
      <c r="C86" s="2" t="s">
        <v>211</v>
      </c>
      <c r="D86" s="2" t="s">
        <v>122</v>
      </c>
      <c r="E86" s="36">
        <v>49321.53</v>
      </c>
    </row>
    <row r="87" spans="1:7" ht="15.75">
      <c r="A87" s="2">
        <f t="shared" si="1"/>
        <v>71</v>
      </c>
      <c r="B87" s="61"/>
      <c r="C87" s="15" t="s">
        <v>212</v>
      </c>
      <c r="D87" s="15" t="s">
        <v>122</v>
      </c>
      <c r="E87" s="41">
        <v>37877.88</v>
      </c>
      <c r="F87" s="29"/>
      <c r="G87" s="30"/>
    </row>
    <row r="88" spans="1:7" ht="15.75">
      <c r="A88" s="2">
        <f t="shared" si="1"/>
        <v>72</v>
      </c>
      <c r="B88" s="61"/>
      <c r="C88" s="2" t="s">
        <v>269</v>
      </c>
      <c r="D88" s="2" t="s">
        <v>5</v>
      </c>
      <c r="E88" s="36">
        <v>68449.77</v>
      </c>
      <c r="F88" s="29"/>
      <c r="G88" s="30"/>
    </row>
    <row r="89" spans="1:6" ht="15.75">
      <c r="A89" s="2">
        <f t="shared" si="1"/>
        <v>73</v>
      </c>
      <c r="B89" s="62"/>
      <c r="C89" s="9" t="s">
        <v>270</v>
      </c>
      <c r="D89" s="2" t="s">
        <v>122</v>
      </c>
      <c r="E89" s="36" t="s">
        <v>271</v>
      </c>
      <c r="F89" s="26"/>
    </row>
    <row r="90" spans="1:5" ht="15.75">
      <c r="A90" s="2">
        <f t="shared" si="1"/>
        <v>74</v>
      </c>
      <c r="B90" s="60" t="s">
        <v>157</v>
      </c>
      <c r="C90" s="2" t="s">
        <v>213</v>
      </c>
      <c r="D90" s="2" t="s">
        <v>5</v>
      </c>
      <c r="E90" s="36">
        <v>77491.51</v>
      </c>
    </row>
    <row r="91" spans="1:5" ht="15.75">
      <c r="A91" s="2">
        <f t="shared" si="1"/>
        <v>75</v>
      </c>
      <c r="B91" s="61"/>
      <c r="C91" s="2" t="s">
        <v>228</v>
      </c>
      <c r="D91" s="2" t="s">
        <v>122</v>
      </c>
      <c r="E91" s="36">
        <v>57600.34</v>
      </c>
    </row>
    <row r="92" spans="1:5" ht="15.75">
      <c r="A92" s="2">
        <f t="shared" si="1"/>
        <v>76</v>
      </c>
      <c r="B92" s="61"/>
      <c r="C92" s="2" t="s">
        <v>8</v>
      </c>
      <c r="D92" s="2" t="s">
        <v>122</v>
      </c>
      <c r="E92" s="36">
        <v>67962.07</v>
      </c>
    </row>
    <row r="93" spans="1:5" ht="15.75">
      <c r="A93" s="2">
        <f t="shared" si="1"/>
        <v>77</v>
      </c>
      <c r="B93" s="61"/>
      <c r="C93" s="2" t="s">
        <v>229</v>
      </c>
      <c r="D93" s="2" t="s">
        <v>122</v>
      </c>
      <c r="E93" s="36">
        <v>31403.29</v>
      </c>
    </row>
    <row r="94" spans="1:5" ht="15.75">
      <c r="A94" s="2">
        <f t="shared" si="1"/>
        <v>78</v>
      </c>
      <c r="B94" s="61"/>
      <c r="C94" s="2" t="s">
        <v>46</v>
      </c>
      <c r="D94" s="2" t="s">
        <v>122</v>
      </c>
      <c r="E94" s="36">
        <v>65018.56</v>
      </c>
    </row>
    <row r="95" spans="1:5" ht="15.75">
      <c r="A95" s="2">
        <f t="shared" si="1"/>
        <v>79</v>
      </c>
      <c r="B95" s="61"/>
      <c r="C95" s="2" t="s">
        <v>250</v>
      </c>
      <c r="D95" s="2" t="s">
        <v>122</v>
      </c>
      <c r="E95" s="36">
        <v>28916.37</v>
      </c>
    </row>
    <row r="96" spans="1:5" ht="15.75">
      <c r="A96" s="2">
        <f t="shared" si="1"/>
        <v>80</v>
      </c>
      <c r="B96" s="61"/>
      <c r="C96" s="2" t="s">
        <v>205</v>
      </c>
      <c r="D96" s="2" t="s">
        <v>122</v>
      </c>
      <c r="E96" s="36">
        <v>34957.78</v>
      </c>
    </row>
    <row r="97" spans="1:5" ht="15.75">
      <c r="A97" s="2">
        <f t="shared" si="1"/>
        <v>81</v>
      </c>
      <c r="B97" s="57" t="s">
        <v>114</v>
      </c>
      <c r="C97" s="2" t="s">
        <v>90</v>
      </c>
      <c r="D97" s="2" t="s">
        <v>5</v>
      </c>
      <c r="E97" s="36">
        <v>52675.35</v>
      </c>
    </row>
    <row r="98" spans="1:5" ht="15.75">
      <c r="A98" s="2">
        <f t="shared" si="1"/>
        <v>82</v>
      </c>
      <c r="B98" s="58"/>
      <c r="C98" s="2" t="s">
        <v>151</v>
      </c>
      <c r="D98" s="2" t="s">
        <v>122</v>
      </c>
      <c r="E98" s="36">
        <v>21830.79</v>
      </c>
    </row>
    <row r="99" spans="1:5" ht="15.75">
      <c r="A99" s="2">
        <f t="shared" si="1"/>
        <v>83</v>
      </c>
      <c r="B99" s="58"/>
      <c r="C99" s="2" t="s">
        <v>91</v>
      </c>
      <c r="D99" s="2" t="s">
        <v>122</v>
      </c>
      <c r="E99" s="36">
        <v>21830.79</v>
      </c>
    </row>
    <row r="100" spans="1:5" ht="15.75">
      <c r="A100" s="2">
        <f t="shared" si="1"/>
        <v>84</v>
      </c>
      <c r="B100" s="59"/>
      <c r="C100" s="2" t="s">
        <v>188</v>
      </c>
      <c r="D100" s="2" t="s">
        <v>122</v>
      </c>
      <c r="E100" s="36">
        <v>20494.56</v>
      </c>
    </row>
    <row r="101" spans="1:5" ht="19.5" customHeight="1">
      <c r="A101" s="2">
        <f t="shared" si="1"/>
        <v>85</v>
      </c>
      <c r="B101" s="57" t="s">
        <v>139</v>
      </c>
      <c r="C101" s="2" t="s">
        <v>137</v>
      </c>
      <c r="D101" s="2" t="s">
        <v>5</v>
      </c>
      <c r="E101" s="36">
        <v>87350.93</v>
      </c>
    </row>
    <row r="102" spans="1:5" ht="15.75">
      <c r="A102" s="2">
        <f t="shared" si="1"/>
        <v>86</v>
      </c>
      <c r="B102" s="58"/>
      <c r="C102" s="10" t="s">
        <v>136</v>
      </c>
      <c r="D102" s="2" t="s">
        <v>122</v>
      </c>
      <c r="E102" s="36">
        <v>76647.56</v>
      </c>
    </row>
    <row r="103" spans="1:5" ht="15.75">
      <c r="A103" s="2">
        <f t="shared" si="1"/>
        <v>87</v>
      </c>
      <c r="B103" s="58"/>
      <c r="C103" s="10" t="s">
        <v>193</v>
      </c>
      <c r="D103" s="2" t="s">
        <v>122</v>
      </c>
      <c r="E103" s="36">
        <v>67876.76</v>
      </c>
    </row>
    <row r="104" spans="1:5" ht="15.75">
      <c r="A104" s="2">
        <f t="shared" si="1"/>
        <v>88</v>
      </c>
      <c r="B104" s="58"/>
      <c r="C104" s="10" t="s">
        <v>138</v>
      </c>
      <c r="D104" s="2" t="s">
        <v>122</v>
      </c>
      <c r="E104" s="36">
        <v>58750.58</v>
      </c>
    </row>
    <row r="105" spans="1:5" ht="15.75">
      <c r="A105" s="2">
        <f t="shared" si="1"/>
        <v>89</v>
      </c>
      <c r="B105" s="58"/>
      <c r="C105" s="15" t="s">
        <v>180</v>
      </c>
      <c r="D105" s="2" t="s">
        <v>122</v>
      </c>
      <c r="E105" s="36">
        <v>74764.83</v>
      </c>
    </row>
    <row r="106" spans="1:5" ht="15.75">
      <c r="A106" s="2">
        <f t="shared" si="1"/>
        <v>90</v>
      </c>
      <c r="B106" s="59"/>
      <c r="C106" s="10" t="s">
        <v>181</v>
      </c>
      <c r="D106" s="2" t="s">
        <v>122</v>
      </c>
      <c r="E106" s="36">
        <v>69226.47</v>
      </c>
    </row>
    <row r="107" spans="1:5" ht="18.75" customHeight="1">
      <c r="A107" s="2">
        <f t="shared" si="1"/>
        <v>91</v>
      </c>
      <c r="B107" s="57" t="s">
        <v>111</v>
      </c>
      <c r="C107" s="2" t="s">
        <v>107</v>
      </c>
      <c r="D107" s="2" t="s">
        <v>5</v>
      </c>
      <c r="E107" s="36">
        <v>82774.63</v>
      </c>
    </row>
    <row r="108" spans="1:5" ht="15.75">
      <c r="A108" s="2">
        <f t="shared" si="1"/>
        <v>92</v>
      </c>
      <c r="B108" s="58"/>
      <c r="C108" s="2" t="s">
        <v>153</v>
      </c>
      <c r="D108" s="2" t="s">
        <v>122</v>
      </c>
      <c r="E108" s="36">
        <v>61581.61</v>
      </c>
    </row>
    <row r="109" spans="1:5" ht="15.75">
      <c r="A109" s="2">
        <f t="shared" si="1"/>
        <v>93</v>
      </c>
      <c r="B109" s="58"/>
      <c r="C109" s="2" t="s">
        <v>73</v>
      </c>
      <c r="D109" s="2" t="s">
        <v>122</v>
      </c>
      <c r="E109" s="36">
        <v>64415.63</v>
      </c>
    </row>
    <row r="110" spans="1:5" ht="15.75">
      <c r="A110" s="2">
        <f t="shared" si="1"/>
        <v>94</v>
      </c>
      <c r="B110" s="58"/>
      <c r="C110" s="2" t="s">
        <v>74</v>
      </c>
      <c r="D110" s="2" t="s">
        <v>122</v>
      </c>
      <c r="E110" s="36">
        <v>66581.9</v>
      </c>
    </row>
    <row r="111" spans="1:5" ht="15.75">
      <c r="A111" s="2">
        <f t="shared" si="1"/>
        <v>95</v>
      </c>
      <c r="B111" s="58"/>
      <c r="C111" s="2" t="s">
        <v>75</v>
      </c>
      <c r="D111" s="2" t="s">
        <v>122</v>
      </c>
      <c r="E111" s="36">
        <v>63240.57</v>
      </c>
    </row>
    <row r="112" spans="1:5" ht="15.75">
      <c r="A112" s="2">
        <f t="shared" si="1"/>
        <v>96</v>
      </c>
      <c r="B112" s="67"/>
      <c r="C112" s="2" t="s">
        <v>209</v>
      </c>
      <c r="D112" s="2" t="s">
        <v>122</v>
      </c>
      <c r="E112" s="36">
        <v>59212.35</v>
      </c>
    </row>
    <row r="113" spans="1:5" ht="15.75">
      <c r="A113" s="2">
        <f t="shared" si="1"/>
        <v>97</v>
      </c>
      <c r="B113" s="77" t="s">
        <v>105</v>
      </c>
      <c r="C113" s="4" t="s">
        <v>83</v>
      </c>
      <c r="D113" s="4" t="s">
        <v>5</v>
      </c>
      <c r="E113" s="44">
        <v>80524.22</v>
      </c>
    </row>
    <row r="114" spans="1:5" ht="15.75">
      <c r="A114" s="2">
        <f t="shared" si="1"/>
        <v>98</v>
      </c>
      <c r="B114" s="77"/>
      <c r="C114" s="4" t="s">
        <v>176</v>
      </c>
      <c r="D114" s="2" t="s">
        <v>122</v>
      </c>
      <c r="E114" s="44">
        <v>33724.71</v>
      </c>
    </row>
    <row r="115" spans="1:5" ht="15.75">
      <c r="A115" s="2">
        <f t="shared" si="1"/>
        <v>99</v>
      </c>
      <c r="B115" s="77"/>
      <c r="C115" s="4" t="s">
        <v>82</v>
      </c>
      <c r="D115" s="2" t="s">
        <v>122</v>
      </c>
      <c r="E115" s="44">
        <v>75227.71</v>
      </c>
    </row>
    <row r="116" spans="1:5" ht="15.75">
      <c r="A116" s="2">
        <f t="shared" si="1"/>
        <v>100</v>
      </c>
      <c r="B116" s="77"/>
      <c r="C116" s="22" t="s">
        <v>248</v>
      </c>
      <c r="D116" s="2" t="s">
        <v>122</v>
      </c>
      <c r="E116" s="44">
        <v>33445.84</v>
      </c>
    </row>
    <row r="117" spans="1:5" ht="15.75">
      <c r="A117" s="2">
        <f t="shared" si="1"/>
        <v>101</v>
      </c>
      <c r="B117" s="77"/>
      <c r="C117" s="4" t="s">
        <v>84</v>
      </c>
      <c r="D117" s="2" t="s">
        <v>122</v>
      </c>
      <c r="E117" s="44">
        <v>37344.47</v>
      </c>
    </row>
    <row r="118" spans="1:5" ht="15.75">
      <c r="A118" s="2">
        <f t="shared" si="1"/>
        <v>102</v>
      </c>
      <c r="B118" s="77"/>
      <c r="C118" s="4" t="s">
        <v>171</v>
      </c>
      <c r="D118" s="2" t="s">
        <v>122</v>
      </c>
      <c r="E118" s="44">
        <v>37107.62</v>
      </c>
    </row>
    <row r="119" spans="1:5" ht="15.75">
      <c r="A119" s="2">
        <f t="shared" si="1"/>
        <v>103</v>
      </c>
      <c r="B119" s="77"/>
      <c r="C119" s="4" t="s">
        <v>247</v>
      </c>
      <c r="D119" s="2" t="s">
        <v>122</v>
      </c>
      <c r="E119" s="44">
        <v>33643.08</v>
      </c>
    </row>
    <row r="120" spans="1:5" ht="15.75">
      <c r="A120" s="2">
        <f t="shared" si="1"/>
        <v>104</v>
      </c>
      <c r="B120" s="77"/>
      <c r="C120" s="4" t="s">
        <v>203</v>
      </c>
      <c r="D120" s="2" t="s">
        <v>122</v>
      </c>
      <c r="E120" s="44">
        <v>33787.94</v>
      </c>
    </row>
    <row r="121" spans="1:5" ht="15.75">
      <c r="A121" s="2">
        <f t="shared" si="1"/>
        <v>105</v>
      </c>
      <c r="B121" s="60" t="s">
        <v>58</v>
      </c>
      <c r="C121" s="2" t="s">
        <v>59</v>
      </c>
      <c r="D121" s="2" t="s">
        <v>122</v>
      </c>
      <c r="E121" s="36">
        <v>40848.96</v>
      </c>
    </row>
    <row r="122" spans="1:5" ht="15.75">
      <c r="A122" s="2">
        <f t="shared" si="1"/>
        <v>106</v>
      </c>
      <c r="B122" s="62"/>
      <c r="C122" s="2" t="s">
        <v>128</v>
      </c>
      <c r="D122" s="2" t="s">
        <v>5</v>
      </c>
      <c r="E122" s="36">
        <v>44231.49</v>
      </c>
    </row>
    <row r="123" spans="1:5" ht="18" customHeight="1">
      <c r="A123" s="2">
        <f t="shared" si="1"/>
        <v>107</v>
      </c>
      <c r="B123" s="57" t="s">
        <v>104</v>
      </c>
      <c r="C123" s="2" t="s">
        <v>67</v>
      </c>
      <c r="D123" s="2" t="s">
        <v>5</v>
      </c>
      <c r="E123" s="36">
        <v>87714.56</v>
      </c>
    </row>
    <row r="124" spans="1:5" ht="15.75">
      <c r="A124" s="2">
        <f t="shared" si="1"/>
        <v>108</v>
      </c>
      <c r="B124" s="58"/>
      <c r="C124" s="2" t="s">
        <v>68</v>
      </c>
      <c r="D124" s="2" t="s">
        <v>122</v>
      </c>
      <c r="E124" s="36">
        <v>72080.04</v>
      </c>
    </row>
    <row r="125" spans="1:5" ht="15.75">
      <c r="A125" s="2">
        <f t="shared" si="1"/>
        <v>109</v>
      </c>
      <c r="B125" s="58"/>
      <c r="C125" s="2" t="s">
        <v>69</v>
      </c>
      <c r="D125" s="2" t="s">
        <v>122</v>
      </c>
      <c r="E125" s="36">
        <v>72080.04</v>
      </c>
    </row>
    <row r="126" spans="1:5" ht="15.75">
      <c r="A126" s="2">
        <f t="shared" si="1"/>
        <v>110</v>
      </c>
      <c r="B126" s="58"/>
      <c r="C126" s="2" t="s">
        <v>70</v>
      </c>
      <c r="D126" s="2" t="s">
        <v>122</v>
      </c>
      <c r="E126" s="36">
        <v>72080.04</v>
      </c>
    </row>
    <row r="127" spans="1:5" ht="15.75">
      <c r="A127" s="2">
        <f t="shared" si="1"/>
        <v>111</v>
      </c>
      <c r="B127" s="59"/>
      <c r="C127" s="2" t="s">
        <v>179</v>
      </c>
      <c r="D127" s="2" t="s">
        <v>122</v>
      </c>
      <c r="E127" s="36">
        <v>65310.12</v>
      </c>
    </row>
    <row r="128" spans="1:5" ht="15.75">
      <c r="A128" s="2">
        <f t="shared" si="1"/>
        <v>112</v>
      </c>
      <c r="B128" s="60" t="s">
        <v>99</v>
      </c>
      <c r="C128" s="2" t="s">
        <v>262</v>
      </c>
      <c r="D128" s="2" t="s">
        <v>122</v>
      </c>
      <c r="E128" s="36">
        <v>11013.56</v>
      </c>
    </row>
    <row r="129" spans="1:5" ht="15.75">
      <c r="A129" s="2">
        <f t="shared" si="1"/>
        <v>113</v>
      </c>
      <c r="B129" s="61"/>
      <c r="C129" s="2" t="s">
        <v>221</v>
      </c>
      <c r="D129" s="2" t="s">
        <v>122</v>
      </c>
      <c r="E129" s="36">
        <v>21166.62</v>
      </c>
    </row>
    <row r="130" spans="1:5" ht="15.75">
      <c r="A130" s="2">
        <f t="shared" si="1"/>
        <v>114</v>
      </c>
      <c r="B130" s="61"/>
      <c r="C130" s="2" t="s">
        <v>223</v>
      </c>
      <c r="D130" s="2" t="s">
        <v>122</v>
      </c>
      <c r="E130" s="36">
        <v>14959.46</v>
      </c>
    </row>
    <row r="131" spans="1:5" ht="15.75">
      <c r="A131" s="2">
        <f t="shared" si="1"/>
        <v>115</v>
      </c>
      <c r="B131" s="61"/>
      <c r="C131" s="2" t="s">
        <v>222</v>
      </c>
      <c r="D131" s="2" t="s">
        <v>122</v>
      </c>
      <c r="E131" s="36">
        <v>16424.05</v>
      </c>
    </row>
    <row r="132" spans="1:5" ht="15.75">
      <c r="A132" s="2">
        <f t="shared" si="1"/>
        <v>116</v>
      </c>
      <c r="B132" s="61"/>
      <c r="C132" s="2" t="s">
        <v>41</v>
      </c>
      <c r="D132" s="2" t="s">
        <v>5</v>
      </c>
      <c r="E132" s="45">
        <v>61993.56</v>
      </c>
    </row>
    <row r="133" spans="1:5" ht="15.75">
      <c r="A133" s="2">
        <f t="shared" si="1"/>
        <v>117</v>
      </c>
      <c r="B133" s="61"/>
      <c r="C133" s="2" t="s">
        <v>220</v>
      </c>
      <c r="D133" s="2" t="s">
        <v>122</v>
      </c>
      <c r="E133" s="45">
        <v>28708.91</v>
      </c>
    </row>
    <row r="134" spans="1:5" ht="15.75">
      <c r="A134" s="2">
        <f t="shared" si="1"/>
        <v>118</v>
      </c>
      <c r="B134" s="62"/>
      <c r="C134" s="2" t="s">
        <v>266</v>
      </c>
      <c r="D134" s="2" t="s">
        <v>122</v>
      </c>
      <c r="E134" s="36">
        <v>22288.76</v>
      </c>
    </row>
    <row r="135" spans="1:5" ht="15.75">
      <c r="A135" s="2">
        <f aca="true" t="shared" si="2" ref="A135:A198">A134+1</f>
        <v>119</v>
      </c>
      <c r="B135" s="57" t="s">
        <v>95</v>
      </c>
      <c r="C135" s="2" t="s">
        <v>168</v>
      </c>
      <c r="D135" s="2" t="s">
        <v>5</v>
      </c>
      <c r="E135" s="36">
        <v>53517.06</v>
      </c>
    </row>
    <row r="136" spans="1:5" ht="15.75">
      <c r="A136" s="2">
        <f t="shared" si="2"/>
        <v>120</v>
      </c>
      <c r="B136" s="58"/>
      <c r="C136" s="35" t="s">
        <v>170</v>
      </c>
      <c r="D136" s="35" t="s">
        <v>122</v>
      </c>
      <c r="E136" s="51">
        <v>25800.37</v>
      </c>
    </row>
    <row r="137" spans="1:5" ht="15.75">
      <c r="A137" s="2">
        <f t="shared" si="2"/>
        <v>121</v>
      </c>
      <c r="B137" s="58"/>
      <c r="C137" s="35" t="s">
        <v>169</v>
      </c>
      <c r="D137" s="35" t="s">
        <v>122</v>
      </c>
      <c r="E137" s="51">
        <v>26154.32</v>
      </c>
    </row>
    <row r="138" spans="1:5" ht="15.75">
      <c r="A138" s="2">
        <f t="shared" si="2"/>
        <v>122</v>
      </c>
      <c r="B138" s="58"/>
      <c r="C138" s="35" t="s">
        <v>174</v>
      </c>
      <c r="D138" s="35" t="s">
        <v>122</v>
      </c>
      <c r="E138" s="51">
        <v>29123.25</v>
      </c>
    </row>
    <row r="139" spans="1:5" ht="15.75">
      <c r="A139" s="2">
        <f t="shared" si="2"/>
        <v>123</v>
      </c>
      <c r="B139" s="57" t="s">
        <v>117</v>
      </c>
      <c r="C139" s="15" t="s">
        <v>172</v>
      </c>
      <c r="D139" s="2" t="s">
        <v>5</v>
      </c>
      <c r="E139" s="36">
        <v>48054.93</v>
      </c>
    </row>
    <row r="140" spans="1:5" ht="15.75">
      <c r="A140" s="2">
        <f t="shared" si="2"/>
        <v>124</v>
      </c>
      <c r="B140" s="58"/>
      <c r="C140" s="15" t="s">
        <v>173</v>
      </c>
      <c r="D140" s="2" t="s">
        <v>122</v>
      </c>
      <c r="E140" s="36">
        <v>41670.3</v>
      </c>
    </row>
    <row r="141" spans="1:5" ht="15.75">
      <c r="A141" s="2">
        <f t="shared" si="2"/>
        <v>125</v>
      </c>
      <c r="B141" s="59"/>
      <c r="C141" s="2" t="s">
        <v>154</v>
      </c>
      <c r="D141" s="2" t="s">
        <v>122</v>
      </c>
      <c r="E141" s="36">
        <v>46171.77</v>
      </c>
    </row>
    <row r="142" spans="1:5" ht="33" customHeight="1">
      <c r="A142" s="2">
        <f t="shared" si="2"/>
        <v>126</v>
      </c>
      <c r="B142" s="57" t="s">
        <v>98</v>
      </c>
      <c r="C142" s="2" t="s">
        <v>21</v>
      </c>
      <c r="D142" s="2" t="s">
        <v>5</v>
      </c>
      <c r="E142" s="36">
        <f>583213.08/12</f>
        <v>48601.09</v>
      </c>
    </row>
    <row r="143" spans="1:5" ht="33" customHeight="1">
      <c r="A143" s="2">
        <f t="shared" si="2"/>
        <v>127</v>
      </c>
      <c r="B143" s="67"/>
      <c r="C143" s="2" t="s">
        <v>22</v>
      </c>
      <c r="D143" s="2" t="s">
        <v>122</v>
      </c>
      <c r="E143" s="36">
        <f>161652.41/12</f>
        <v>13471.034166666666</v>
      </c>
    </row>
    <row r="144" spans="1:5" ht="33" customHeight="1">
      <c r="A144" s="2">
        <f t="shared" si="2"/>
        <v>128</v>
      </c>
      <c r="B144" s="57" t="s">
        <v>97</v>
      </c>
      <c r="C144" s="2" t="s">
        <v>23</v>
      </c>
      <c r="D144" s="2" t="s">
        <v>5</v>
      </c>
      <c r="E144" s="36">
        <v>39519.51</v>
      </c>
    </row>
    <row r="145" spans="1:5" ht="33" customHeight="1">
      <c r="A145" s="2">
        <f t="shared" si="2"/>
        <v>129</v>
      </c>
      <c r="B145" s="59"/>
      <c r="C145" s="2" t="s">
        <v>24</v>
      </c>
      <c r="D145" s="2" t="s">
        <v>122</v>
      </c>
      <c r="E145" s="36">
        <v>17423.11</v>
      </c>
    </row>
    <row r="146" spans="1:7" ht="63" customHeight="1">
      <c r="A146" s="2">
        <f t="shared" si="2"/>
        <v>130</v>
      </c>
      <c r="B146" s="23" t="s">
        <v>96</v>
      </c>
      <c r="C146" s="2" t="s">
        <v>152</v>
      </c>
      <c r="D146" s="2" t="s">
        <v>5</v>
      </c>
      <c r="E146" s="36">
        <v>50699.96</v>
      </c>
      <c r="G146" s="55"/>
    </row>
    <row r="147" spans="1:7" ht="16.5" customHeight="1">
      <c r="A147" s="2">
        <f t="shared" si="2"/>
        <v>131</v>
      </c>
      <c r="B147" s="14" t="s">
        <v>33</v>
      </c>
      <c r="C147" s="2" t="s">
        <v>30</v>
      </c>
      <c r="D147" s="2" t="s">
        <v>5</v>
      </c>
      <c r="E147" s="36">
        <v>49422.18</v>
      </c>
      <c r="G147" s="55"/>
    </row>
    <row r="148" spans="1:7" ht="23.25" customHeight="1">
      <c r="A148" s="2">
        <f t="shared" si="2"/>
        <v>132</v>
      </c>
      <c r="B148" s="57" t="s">
        <v>108</v>
      </c>
      <c r="C148" s="2" t="s">
        <v>237</v>
      </c>
      <c r="D148" s="2" t="s">
        <v>5</v>
      </c>
      <c r="E148" s="36">
        <v>32196.21</v>
      </c>
      <c r="F148" s="54"/>
      <c r="G148" s="55"/>
    </row>
    <row r="149" spans="1:7" ht="23.25" customHeight="1">
      <c r="A149" s="2">
        <f t="shared" si="2"/>
        <v>133</v>
      </c>
      <c r="B149" s="59"/>
      <c r="C149" s="2" t="s">
        <v>72</v>
      </c>
      <c r="D149" s="2" t="s">
        <v>122</v>
      </c>
      <c r="E149" s="36">
        <v>13412.42</v>
      </c>
      <c r="F149" s="26"/>
      <c r="G149" s="55"/>
    </row>
    <row r="150" spans="1:5" ht="15.75" customHeight="1">
      <c r="A150" s="2">
        <f t="shared" si="2"/>
        <v>134</v>
      </c>
      <c r="B150" s="58" t="s">
        <v>218</v>
      </c>
      <c r="C150" s="2" t="s">
        <v>214</v>
      </c>
      <c r="D150" s="2" t="s">
        <v>5</v>
      </c>
      <c r="E150" s="36">
        <v>51471.81</v>
      </c>
    </row>
    <row r="151" spans="1:5" ht="15.75">
      <c r="A151" s="2">
        <f t="shared" si="2"/>
        <v>135</v>
      </c>
      <c r="B151" s="58"/>
      <c r="C151" s="2" t="s">
        <v>42</v>
      </c>
      <c r="D151" s="2" t="s">
        <v>122</v>
      </c>
      <c r="E151" s="49">
        <v>27402.41</v>
      </c>
    </row>
    <row r="152" spans="1:5" ht="15.75">
      <c r="A152" s="2">
        <f t="shared" si="2"/>
        <v>136</v>
      </c>
      <c r="B152" s="58"/>
      <c r="C152" s="2" t="s">
        <v>43</v>
      </c>
      <c r="D152" s="2" t="s">
        <v>122</v>
      </c>
      <c r="E152" s="36">
        <v>13701.2</v>
      </c>
    </row>
    <row r="153" spans="1:5" ht="15.75">
      <c r="A153" s="2">
        <f t="shared" si="2"/>
        <v>137</v>
      </c>
      <c r="B153" s="59"/>
      <c r="C153" s="2" t="s">
        <v>208</v>
      </c>
      <c r="D153" s="2" t="s">
        <v>122</v>
      </c>
      <c r="E153" s="36">
        <v>12685.82</v>
      </c>
    </row>
    <row r="154" spans="1:5" ht="15.75">
      <c r="A154" s="2">
        <f t="shared" si="2"/>
        <v>138</v>
      </c>
      <c r="B154" s="60" t="s">
        <v>34</v>
      </c>
      <c r="C154" s="2" t="s">
        <v>31</v>
      </c>
      <c r="D154" s="2" t="s">
        <v>5</v>
      </c>
      <c r="E154" s="36">
        <v>36540.6</v>
      </c>
    </row>
    <row r="155" spans="1:5" ht="15.75">
      <c r="A155" s="2">
        <f t="shared" si="2"/>
        <v>139</v>
      </c>
      <c r="B155" s="62"/>
      <c r="C155" s="2" t="s">
        <v>32</v>
      </c>
      <c r="D155" s="2" t="s">
        <v>122</v>
      </c>
      <c r="E155" s="36">
        <v>15504.95</v>
      </c>
    </row>
    <row r="156" spans="1:5" ht="65.25" customHeight="1">
      <c r="A156" s="2">
        <f t="shared" si="2"/>
        <v>140</v>
      </c>
      <c r="B156" s="23" t="s">
        <v>109</v>
      </c>
      <c r="C156" s="2" t="s">
        <v>175</v>
      </c>
      <c r="D156" s="2" t="s">
        <v>5</v>
      </c>
      <c r="E156" s="36">
        <v>47530.35</v>
      </c>
    </row>
    <row r="157" spans="1:5" ht="21.75" customHeight="1">
      <c r="A157" s="2">
        <f t="shared" si="2"/>
        <v>141</v>
      </c>
      <c r="B157" s="60" t="s">
        <v>92</v>
      </c>
      <c r="C157" s="2" t="s">
        <v>190</v>
      </c>
      <c r="D157" s="2" t="s">
        <v>5</v>
      </c>
      <c r="E157" s="36">
        <v>54846.04</v>
      </c>
    </row>
    <row r="158" spans="1:5" ht="15.75">
      <c r="A158" s="2">
        <f t="shared" si="2"/>
        <v>142</v>
      </c>
      <c r="B158" s="61"/>
      <c r="C158" s="2" t="s">
        <v>189</v>
      </c>
      <c r="D158" s="2" t="s">
        <v>122</v>
      </c>
      <c r="E158" s="36">
        <v>46093.93</v>
      </c>
    </row>
    <row r="159" spans="1:5" ht="15.75">
      <c r="A159" s="2">
        <f t="shared" si="2"/>
        <v>143</v>
      </c>
      <c r="B159" s="61"/>
      <c r="C159" s="2" t="s">
        <v>191</v>
      </c>
      <c r="D159" s="2" t="s">
        <v>122</v>
      </c>
      <c r="E159" s="36">
        <v>20220.01</v>
      </c>
    </row>
    <row r="160" spans="1:5" ht="15.75">
      <c r="A160" s="2">
        <f t="shared" si="2"/>
        <v>144</v>
      </c>
      <c r="B160" s="61"/>
      <c r="C160" s="2" t="s">
        <v>260</v>
      </c>
      <c r="D160" s="2" t="s">
        <v>122</v>
      </c>
      <c r="E160" s="36">
        <v>19934.78</v>
      </c>
    </row>
    <row r="161" spans="1:5" ht="15.75">
      <c r="A161" s="2">
        <f t="shared" si="2"/>
        <v>145</v>
      </c>
      <c r="B161" s="62"/>
      <c r="C161" s="2" t="s">
        <v>225</v>
      </c>
      <c r="D161" s="2" t="s">
        <v>122</v>
      </c>
      <c r="E161" s="36">
        <v>22455.4</v>
      </c>
    </row>
    <row r="162" spans="1:5" ht="32.25" customHeight="1">
      <c r="A162" s="2">
        <f t="shared" si="2"/>
        <v>146</v>
      </c>
      <c r="B162" s="23" t="s">
        <v>113</v>
      </c>
      <c r="C162" s="2" t="s">
        <v>48</v>
      </c>
      <c r="D162" s="2" t="s">
        <v>5</v>
      </c>
      <c r="E162" s="41">
        <v>33503.17</v>
      </c>
    </row>
    <row r="163" spans="1:5" ht="15.75">
      <c r="A163" s="2">
        <f t="shared" si="2"/>
        <v>147</v>
      </c>
      <c r="B163" s="60" t="s">
        <v>49</v>
      </c>
      <c r="C163" s="2" t="s">
        <v>50</v>
      </c>
      <c r="D163" s="2" t="s">
        <v>5</v>
      </c>
      <c r="E163" s="47">
        <v>62788.07</v>
      </c>
    </row>
    <row r="164" spans="1:5" ht="15.75">
      <c r="A164" s="2">
        <f t="shared" si="2"/>
        <v>148</v>
      </c>
      <c r="B164" s="61"/>
      <c r="C164" s="2" t="s">
        <v>51</v>
      </c>
      <c r="D164" s="2" t="s">
        <v>122</v>
      </c>
      <c r="E164" s="47">
        <v>48694.8</v>
      </c>
    </row>
    <row r="165" spans="1:5" ht="15.75">
      <c r="A165" s="2">
        <f t="shared" si="2"/>
        <v>149</v>
      </c>
      <c r="B165" s="62"/>
      <c r="C165" s="2" t="s">
        <v>52</v>
      </c>
      <c r="D165" s="2" t="s">
        <v>122</v>
      </c>
      <c r="E165" s="47">
        <v>48861.55</v>
      </c>
    </row>
    <row r="166" spans="1:5" ht="24" customHeight="1">
      <c r="A166" s="2">
        <f t="shared" si="2"/>
        <v>150</v>
      </c>
      <c r="B166" s="57" t="s">
        <v>112</v>
      </c>
      <c r="C166" s="2" t="s">
        <v>53</v>
      </c>
      <c r="D166" s="2" t="s">
        <v>5</v>
      </c>
      <c r="E166" s="47">
        <v>38420.82</v>
      </c>
    </row>
    <row r="167" spans="1:5" ht="24" customHeight="1">
      <c r="A167" s="2">
        <f t="shared" si="2"/>
        <v>151</v>
      </c>
      <c r="B167" s="59"/>
      <c r="C167" s="2" t="s">
        <v>54</v>
      </c>
      <c r="D167" s="2" t="s">
        <v>122</v>
      </c>
      <c r="E167" s="47">
        <v>13983.14</v>
      </c>
    </row>
    <row r="168" spans="1:5" ht="15.75">
      <c r="A168" s="2">
        <f t="shared" si="2"/>
        <v>152</v>
      </c>
      <c r="B168" s="19" t="s">
        <v>60</v>
      </c>
      <c r="C168" s="2" t="s">
        <v>61</v>
      </c>
      <c r="D168" s="2" t="s">
        <v>5</v>
      </c>
      <c r="E168" s="36">
        <v>38499.24</v>
      </c>
    </row>
    <row r="169" spans="1:5" ht="15.75">
      <c r="A169" s="2">
        <f t="shared" si="2"/>
        <v>153</v>
      </c>
      <c r="B169" s="19" t="s">
        <v>62</v>
      </c>
      <c r="C169" s="2" t="s">
        <v>63</v>
      </c>
      <c r="D169" s="2" t="s">
        <v>5</v>
      </c>
      <c r="E169" s="36">
        <v>35130.26</v>
      </c>
    </row>
    <row r="170" spans="1:5" ht="15.75">
      <c r="A170" s="2">
        <f t="shared" si="2"/>
        <v>154</v>
      </c>
      <c r="B170" s="60" t="s">
        <v>102</v>
      </c>
      <c r="C170" s="2" t="s">
        <v>64</v>
      </c>
      <c r="D170" s="2" t="s">
        <v>5</v>
      </c>
      <c r="E170" s="36">
        <f>265973.23/6</f>
        <v>44328.871666666666</v>
      </c>
    </row>
    <row r="171" spans="1:5" ht="15.75">
      <c r="A171" s="2">
        <f t="shared" si="2"/>
        <v>155</v>
      </c>
      <c r="B171" s="61"/>
      <c r="C171" s="15" t="s">
        <v>162</v>
      </c>
      <c r="D171" s="2" t="s">
        <v>122</v>
      </c>
      <c r="E171" s="36">
        <f>151415.46/8</f>
        <v>18926.9325</v>
      </c>
    </row>
    <row r="172" spans="1:5" ht="15.75">
      <c r="A172" s="2">
        <f t="shared" si="2"/>
        <v>156</v>
      </c>
      <c r="B172" s="61"/>
      <c r="C172" s="35" t="s">
        <v>65</v>
      </c>
      <c r="D172" s="35" t="s">
        <v>5</v>
      </c>
      <c r="E172" s="51">
        <v>46354.91</v>
      </c>
    </row>
    <row r="173" spans="1:5" ht="15.75">
      <c r="A173" s="2">
        <f t="shared" si="2"/>
        <v>157</v>
      </c>
      <c r="B173" s="61"/>
      <c r="C173" s="2" t="s">
        <v>267</v>
      </c>
      <c r="D173" s="2" t="s">
        <v>122</v>
      </c>
      <c r="E173" s="36">
        <f>111126.22/4</f>
        <v>27781.555</v>
      </c>
    </row>
    <row r="174" spans="1:5" ht="15.75">
      <c r="A174" s="2">
        <f t="shared" si="2"/>
        <v>158</v>
      </c>
      <c r="B174" s="62"/>
      <c r="C174" s="2" t="s">
        <v>268</v>
      </c>
      <c r="D174" s="2" t="s">
        <v>122</v>
      </c>
      <c r="E174" s="36">
        <f>53554.27/3</f>
        <v>17851.423333333332</v>
      </c>
    </row>
    <row r="175" spans="1:5" ht="17.25" customHeight="1">
      <c r="A175" s="2">
        <f t="shared" si="2"/>
        <v>159</v>
      </c>
      <c r="B175" s="57" t="s">
        <v>101</v>
      </c>
      <c r="C175" s="2" t="s">
        <v>232</v>
      </c>
      <c r="D175" s="2" t="s">
        <v>122</v>
      </c>
      <c r="E175" s="36">
        <v>38465.21</v>
      </c>
    </row>
    <row r="176" spans="1:5" ht="15.75">
      <c r="A176" s="2">
        <f t="shared" si="2"/>
        <v>160</v>
      </c>
      <c r="B176" s="58"/>
      <c r="C176" s="2" t="s">
        <v>66</v>
      </c>
      <c r="D176" s="2" t="s">
        <v>122</v>
      </c>
      <c r="E176" s="36">
        <v>47867.44</v>
      </c>
    </row>
    <row r="177" spans="1:5" ht="15.75">
      <c r="A177" s="2">
        <f t="shared" si="2"/>
        <v>161</v>
      </c>
      <c r="B177" s="58"/>
      <c r="C177" s="2" t="s">
        <v>252</v>
      </c>
      <c r="D177" s="2" t="s">
        <v>122</v>
      </c>
      <c r="E177" s="36">
        <v>17884.73</v>
      </c>
    </row>
    <row r="178" spans="1:5" ht="15.75">
      <c r="A178" s="2">
        <f t="shared" si="2"/>
        <v>162</v>
      </c>
      <c r="B178" s="58"/>
      <c r="C178" s="2" t="s">
        <v>253</v>
      </c>
      <c r="D178" s="2" t="s">
        <v>122</v>
      </c>
      <c r="E178" s="36">
        <v>19169.64</v>
      </c>
    </row>
    <row r="179" spans="1:5" ht="15.75">
      <c r="A179" s="2">
        <f t="shared" si="2"/>
        <v>163</v>
      </c>
      <c r="B179" s="58"/>
      <c r="C179" s="2" t="s">
        <v>254</v>
      </c>
      <c r="D179" s="2" t="s">
        <v>122</v>
      </c>
      <c r="E179" s="36">
        <v>19291.22</v>
      </c>
    </row>
    <row r="180" spans="1:5" ht="15.75">
      <c r="A180" s="2">
        <f t="shared" si="2"/>
        <v>164</v>
      </c>
      <c r="B180" s="59"/>
      <c r="C180" s="2" t="s">
        <v>251</v>
      </c>
      <c r="D180" s="2" t="s">
        <v>122</v>
      </c>
      <c r="E180" s="36">
        <v>19287.07</v>
      </c>
    </row>
    <row r="181" spans="1:5" ht="15.75">
      <c r="A181" s="2">
        <f t="shared" si="2"/>
        <v>165</v>
      </c>
      <c r="B181" s="60" t="s">
        <v>79</v>
      </c>
      <c r="C181" s="2" t="s">
        <v>80</v>
      </c>
      <c r="D181" s="2" t="s">
        <v>5</v>
      </c>
      <c r="E181" s="36">
        <v>47297.69</v>
      </c>
    </row>
    <row r="182" spans="1:5" ht="15.75">
      <c r="A182" s="2">
        <f t="shared" si="2"/>
        <v>166</v>
      </c>
      <c r="B182" s="62"/>
      <c r="C182" s="2" t="s">
        <v>81</v>
      </c>
      <c r="D182" s="2" t="s">
        <v>122</v>
      </c>
      <c r="E182" s="36">
        <v>24226.42</v>
      </c>
    </row>
    <row r="183" spans="1:5" ht="15.75">
      <c r="A183" s="2">
        <f t="shared" si="2"/>
        <v>167</v>
      </c>
      <c r="B183" s="60" t="s">
        <v>100</v>
      </c>
      <c r="C183" s="2" t="s">
        <v>183</v>
      </c>
      <c r="D183" s="2" t="s">
        <v>122</v>
      </c>
      <c r="E183" s="41">
        <v>36886.63</v>
      </c>
    </row>
    <row r="184" spans="1:5" ht="15.75">
      <c r="A184" s="2">
        <f t="shared" si="2"/>
        <v>168</v>
      </c>
      <c r="B184" s="61"/>
      <c r="C184" s="24" t="s">
        <v>184</v>
      </c>
      <c r="D184" s="2" t="s">
        <v>122</v>
      </c>
      <c r="E184" s="36">
        <v>17632.68</v>
      </c>
    </row>
    <row r="185" spans="1:5" ht="15.75">
      <c r="A185" s="2">
        <f t="shared" si="2"/>
        <v>169</v>
      </c>
      <c r="B185" s="61"/>
      <c r="C185" s="2" t="s">
        <v>94</v>
      </c>
      <c r="D185" s="2" t="s">
        <v>5</v>
      </c>
      <c r="E185" s="36">
        <v>48044.41</v>
      </c>
    </row>
    <row r="186" spans="1:5" ht="15.75">
      <c r="A186" s="2">
        <f t="shared" si="2"/>
        <v>170</v>
      </c>
      <c r="B186" s="63" t="s">
        <v>127</v>
      </c>
      <c r="C186" s="2" t="s">
        <v>272</v>
      </c>
      <c r="D186" s="2" t="s">
        <v>5</v>
      </c>
      <c r="E186" s="41">
        <v>85383.11</v>
      </c>
    </row>
    <row r="187" spans="1:5" ht="15.75">
      <c r="A187" s="2">
        <f t="shared" si="2"/>
        <v>171</v>
      </c>
      <c r="B187" s="64"/>
      <c r="C187" s="2" t="s">
        <v>123</v>
      </c>
      <c r="D187" s="2" t="s">
        <v>122</v>
      </c>
      <c r="E187" s="36">
        <v>68992.15</v>
      </c>
    </row>
    <row r="188" spans="1:5" ht="15.75">
      <c r="A188" s="2">
        <f t="shared" si="2"/>
        <v>172</v>
      </c>
      <c r="B188" s="64"/>
      <c r="C188" s="2" t="s">
        <v>124</v>
      </c>
      <c r="D188" s="2" t="s">
        <v>122</v>
      </c>
      <c r="E188" s="36">
        <v>71464.45</v>
      </c>
    </row>
    <row r="189" spans="1:5" ht="15.75">
      <c r="A189" s="2">
        <f t="shared" si="2"/>
        <v>173</v>
      </c>
      <c r="B189" s="64"/>
      <c r="C189" s="2" t="s">
        <v>125</v>
      </c>
      <c r="D189" s="2" t="s">
        <v>122</v>
      </c>
      <c r="E189" s="36">
        <v>70797.84</v>
      </c>
    </row>
    <row r="190" spans="1:5" ht="15.75">
      <c r="A190" s="2">
        <f t="shared" si="2"/>
        <v>174</v>
      </c>
      <c r="B190" s="64"/>
      <c r="C190" s="2" t="s">
        <v>126</v>
      </c>
      <c r="D190" s="2" t="s">
        <v>122</v>
      </c>
      <c r="E190" s="36">
        <v>68543.81</v>
      </c>
    </row>
    <row r="191" spans="1:5" ht="15.75">
      <c r="A191" s="2">
        <f t="shared" si="2"/>
        <v>175</v>
      </c>
      <c r="B191" s="64"/>
      <c r="C191" s="2" t="s">
        <v>56</v>
      </c>
      <c r="D191" s="2" t="s">
        <v>122</v>
      </c>
      <c r="E191" s="36">
        <v>69569.1</v>
      </c>
    </row>
    <row r="192" spans="1:5" ht="15.75">
      <c r="A192" s="2">
        <f t="shared" si="2"/>
        <v>176</v>
      </c>
      <c r="B192" s="25"/>
      <c r="C192" s="2" t="s">
        <v>231</v>
      </c>
      <c r="D192" s="2" t="s">
        <v>122</v>
      </c>
      <c r="E192" s="36">
        <v>62704.49</v>
      </c>
    </row>
    <row r="193" spans="1:5" ht="14.25" customHeight="1">
      <c r="A193" s="2">
        <f t="shared" si="2"/>
        <v>177</v>
      </c>
      <c r="B193" s="63" t="s">
        <v>135</v>
      </c>
      <c r="C193" s="6" t="s">
        <v>132</v>
      </c>
      <c r="D193" s="6" t="s">
        <v>5</v>
      </c>
      <c r="E193" s="46">
        <v>63451.84</v>
      </c>
    </row>
    <row r="194" spans="1:5" ht="15.75">
      <c r="A194" s="2">
        <f t="shared" si="2"/>
        <v>178</v>
      </c>
      <c r="B194" s="64"/>
      <c r="C194" s="6" t="s">
        <v>133</v>
      </c>
      <c r="D194" s="6" t="s">
        <v>122</v>
      </c>
      <c r="E194" s="46">
        <v>53493.79</v>
      </c>
    </row>
    <row r="195" spans="1:5" ht="15.75">
      <c r="A195" s="2">
        <f t="shared" si="2"/>
        <v>179</v>
      </c>
      <c r="B195" s="64"/>
      <c r="C195" s="21" t="s">
        <v>219</v>
      </c>
      <c r="D195" s="21" t="s">
        <v>204</v>
      </c>
      <c r="E195" s="46">
        <v>27789.93</v>
      </c>
    </row>
    <row r="196" spans="1:5" ht="15.75">
      <c r="A196" s="2">
        <f t="shared" si="2"/>
        <v>180</v>
      </c>
      <c r="B196" s="64"/>
      <c r="C196" s="6" t="s">
        <v>134</v>
      </c>
      <c r="D196" s="6" t="s">
        <v>122</v>
      </c>
      <c r="E196" s="46">
        <v>57237.96</v>
      </c>
    </row>
    <row r="197" spans="1:5" ht="15.75">
      <c r="A197" s="2">
        <f t="shared" si="2"/>
        <v>181</v>
      </c>
      <c r="B197" s="65"/>
      <c r="C197" s="21" t="s">
        <v>192</v>
      </c>
      <c r="D197" s="6" t="s">
        <v>122</v>
      </c>
      <c r="E197" s="46">
        <v>55931.27</v>
      </c>
    </row>
    <row r="198" spans="1:5" ht="15.75">
      <c r="A198" s="2">
        <f t="shared" si="2"/>
        <v>182</v>
      </c>
      <c r="B198" s="63" t="s">
        <v>141</v>
      </c>
      <c r="C198" s="13" t="s">
        <v>149</v>
      </c>
      <c r="D198" s="8" t="s">
        <v>5</v>
      </c>
      <c r="E198" s="46">
        <v>78364.39</v>
      </c>
    </row>
    <row r="199" spans="1:5" ht="15.75">
      <c r="A199" s="2">
        <f aca="true" t="shared" si="3" ref="A199:A223">A198+1</f>
        <v>183</v>
      </c>
      <c r="B199" s="64"/>
      <c r="C199" s="13" t="s">
        <v>206</v>
      </c>
      <c r="D199" s="7" t="s">
        <v>122</v>
      </c>
      <c r="E199" s="46">
        <v>57245.67</v>
      </c>
    </row>
    <row r="200" spans="1:5" ht="15.75">
      <c r="A200" s="2">
        <f t="shared" si="3"/>
        <v>184</v>
      </c>
      <c r="B200" s="64"/>
      <c r="C200" s="13" t="s">
        <v>207</v>
      </c>
      <c r="D200" s="7" t="s">
        <v>122</v>
      </c>
      <c r="E200" s="46">
        <v>69139.91</v>
      </c>
    </row>
    <row r="201" spans="1:5" ht="15.75">
      <c r="A201" s="2">
        <f t="shared" si="3"/>
        <v>185</v>
      </c>
      <c r="B201" s="64"/>
      <c r="C201" s="13" t="s">
        <v>167</v>
      </c>
      <c r="D201" s="7" t="s">
        <v>122</v>
      </c>
      <c r="E201" s="46">
        <v>62023.82</v>
      </c>
    </row>
    <row r="202" spans="1:5" ht="15.75">
      <c r="A202" s="2">
        <f t="shared" si="3"/>
        <v>186</v>
      </c>
      <c r="B202" s="64"/>
      <c r="C202" s="13" t="s">
        <v>261</v>
      </c>
      <c r="D202" s="13" t="s">
        <v>122</v>
      </c>
      <c r="E202" s="46">
        <v>61829.87</v>
      </c>
    </row>
    <row r="203" spans="1:5" ht="15.75">
      <c r="A203" s="2">
        <f t="shared" si="3"/>
        <v>187</v>
      </c>
      <c r="B203" s="65"/>
      <c r="C203" s="13" t="s">
        <v>177</v>
      </c>
      <c r="D203" s="7" t="s">
        <v>122</v>
      </c>
      <c r="E203" s="46">
        <v>56128.42</v>
      </c>
    </row>
    <row r="204" spans="1:5" ht="15.75" customHeight="1">
      <c r="A204" s="2">
        <f t="shared" si="3"/>
        <v>188</v>
      </c>
      <c r="B204" s="56" t="s">
        <v>148</v>
      </c>
      <c r="C204" s="2" t="s">
        <v>142</v>
      </c>
      <c r="D204" s="2" t="s">
        <v>5</v>
      </c>
      <c r="E204" s="36">
        <v>84263.08</v>
      </c>
    </row>
    <row r="205" spans="1:5" ht="15.75">
      <c r="A205" s="2">
        <f t="shared" si="3"/>
        <v>189</v>
      </c>
      <c r="B205" s="56"/>
      <c r="C205" s="2" t="s">
        <v>143</v>
      </c>
      <c r="D205" s="2" t="s">
        <v>122</v>
      </c>
      <c r="E205" s="36">
        <v>71440.46</v>
      </c>
    </row>
    <row r="206" spans="1:5" ht="15.75">
      <c r="A206" s="2">
        <f t="shared" si="3"/>
        <v>190</v>
      </c>
      <c r="B206" s="56"/>
      <c r="C206" s="2" t="s">
        <v>144</v>
      </c>
      <c r="D206" s="2" t="s">
        <v>122</v>
      </c>
      <c r="E206" s="36">
        <v>68608.19</v>
      </c>
    </row>
    <row r="207" spans="1:5" ht="15.75">
      <c r="A207" s="2">
        <f t="shared" si="3"/>
        <v>191</v>
      </c>
      <c r="B207" s="56"/>
      <c r="C207" s="2" t="s">
        <v>244</v>
      </c>
      <c r="D207" s="2" t="s">
        <v>122</v>
      </c>
      <c r="E207" s="36">
        <v>70026.7</v>
      </c>
    </row>
    <row r="208" spans="1:5" ht="15.75">
      <c r="A208" s="2">
        <f t="shared" si="3"/>
        <v>192</v>
      </c>
      <c r="B208" s="56"/>
      <c r="C208" s="2" t="s">
        <v>145</v>
      </c>
      <c r="D208" s="2" t="s">
        <v>122</v>
      </c>
      <c r="E208" s="36">
        <v>70230.06</v>
      </c>
    </row>
    <row r="209" spans="1:5" ht="15.75">
      <c r="A209" s="2">
        <f t="shared" si="3"/>
        <v>193</v>
      </c>
      <c r="B209" s="56"/>
      <c r="C209" s="2" t="s">
        <v>146</v>
      </c>
      <c r="D209" s="2" t="s">
        <v>122</v>
      </c>
      <c r="E209" s="36">
        <v>70249.22</v>
      </c>
    </row>
    <row r="210" spans="1:5" ht="15.75">
      <c r="A210" s="2">
        <f t="shared" si="3"/>
        <v>194</v>
      </c>
      <c r="B210" s="56"/>
      <c r="C210" s="2" t="s">
        <v>147</v>
      </c>
      <c r="D210" s="2" t="s">
        <v>122</v>
      </c>
      <c r="E210" s="36">
        <v>57860.71</v>
      </c>
    </row>
    <row r="211" spans="1:5" ht="15.75">
      <c r="A211" s="2">
        <f t="shared" si="3"/>
        <v>195</v>
      </c>
      <c r="B211" s="56" t="s">
        <v>199</v>
      </c>
      <c r="C211" s="2" t="s">
        <v>140</v>
      </c>
      <c r="D211" s="2" t="s">
        <v>5</v>
      </c>
      <c r="E211" s="36">
        <v>83390.35</v>
      </c>
    </row>
    <row r="212" spans="1:5" ht="15.75">
      <c r="A212" s="2">
        <f t="shared" si="3"/>
        <v>196</v>
      </c>
      <c r="B212" s="56"/>
      <c r="C212" s="2" t="s">
        <v>150</v>
      </c>
      <c r="D212" s="2" t="s">
        <v>122</v>
      </c>
      <c r="E212" s="36">
        <v>60218.24</v>
      </c>
    </row>
    <row r="213" spans="1:5" ht="15.75">
      <c r="A213" s="2">
        <f t="shared" si="3"/>
        <v>197</v>
      </c>
      <c r="B213" s="56"/>
      <c r="C213" s="2" t="s">
        <v>264</v>
      </c>
      <c r="D213" s="2" t="s">
        <v>122</v>
      </c>
      <c r="E213" s="36">
        <v>28847.84</v>
      </c>
    </row>
    <row r="214" spans="1:5" ht="15.75">
      <c r="A214" s="2">
        <f t="shared" si="3"/>
        <v>198</v>
      </c>
      <c r="B214" s="56"/>
      <c r="C214" s="35" t="s">
        <v>166</v>
      </c>
      <c r="D214" s="35" t="s">
        <v>5</v>
      </c>
      <c r="E214" s="51">
        <v>71348.96</v>
      </c>
    </row>
    <row r="215" spans="1:5" ht="15.75">
      <c r="A215" s="2">
        <f t="shared" si="3"/>
        <v>199</v>
      </c>
      <c r="B215" s="56"/>
      <c r="C215" s="2" t="s">
        <v>233</v>
      </c>
      <c r="D215" s="2" t="s">
        <v>122</v>
      </c>
      <c r="E215" s="36">
        <v>30658.69</v>
      </c>
    </row>
    <row r="216" spans="1:5" ht="15.75">
      <c r="A216" s="2">
        <f t="shared" si="3"/>
        <v>200</v>
      </c>
      <c r="B216" s="56"/>
      <c r="C216" s="2" t="s">
        <v>234</v>
      </c>
      <c r="D216" s="2" t="s">
        <v>122</v>
      </c>
      <c r="E216" s="36">
        <v>63189.16</v>
      </c>
    </row>
    <row r="217" spans="1:5" ht="15.75">
      <c r="A217" s="2">
        <f t="shared" si="3"/>
        <v>201</v>
      </c>
      <c r="B217" s="56"/>
      <c r="C217" s="2" t="s">
        <v>265</v>
      </c>
      <c r="D217" s="2" t="s">
        <v>122</v>
      </c>
      <c r="E217" s="36">
        <v>28847.84</v>
      </c>
    </row>
    <row r="218" spans="1:5" ht="15.75">
      <c r="A218" s="2">
        <f t="shared" si="3"/>
        <v>202</v>
      </c>
      <c r="B218" s="56"/>
      <c r="C218" s="2" t="s">
        <v>201</v>
      </c>
      <c r="D218" s="2" t="s">
        <v>122</v>
      </c>
      <c r="E218" s="36">
        <v>30955.6</v>
      </c>
    </row>
    <row r="219" spans="1:5" ht="15.75">
      <c r="A219" s="2">
        <f t="shared" si="3"/>
        <v>203</v>
      </c>
      <c r="B219" s="56"/>
      <c r="C219" s="2" t="s">
        <v>202</v>
      </c>
      <c r="D219" s="2" t="s">
        <v>122</v>
      </c>
      <c r="E219" s="36">
        <v>55400.85</v>
      </c>
    </row>
    <row r="220" spans="1:5" ht="17.25" customHeight="1">
      <c r="A220" s="2">
        <f t="shared" si="3"/>
        <v>204</v>
      </c>
      <c r="B220" s="60" t="s">
        <v>273</v>
      </c>
      <c r="C220" s="28" t="s">
        <v>235</v>
      </c>
      <c r="D220" s="15" t="s">
        <v>5</v>
      </c>
      <c r="E220" s="47">
        <v>40564.83</v>
      </c>
    </row>
    <row r="221" spans="1:5" ht="17.25" customHeight="1">
      <c r="A221" s="2">
        <f t="shared" si="3"/>
        <v>205</v>
      </c>
      <c r="B221" s="62"/>
      <c r="C221" s="15" t="s">
        <v>246</v>
      </c>
      <c r="D221" s="15" t="s">
        <v>122</v>
      </c>
      <c r="E221" s="47">
        <v>31214.11</v>
      </c>
    </row>
    <row r="222" spans="1:5" ht="15.75">
      <c r="A222" s="2">
        <f t="shared" si="3"/>
        <v>206</v>
      </c>
      <c r="B222" s="72" t="s">
        <v>274</v>
      </c>
      <c r="C222" s="15" t="s">
        <v>242</v>
      </c>
      <c r="D222" s="15" t="s">
        <v>5</v>
      </c>
      <c r="E222" s="36">
        <v>36578.05</v>
      </c>
    </row>
    <row r="223" spans="1:6" ht="15.75">
      <c r="A223" s="2">
        <f t="shared" si="3"/>
        <v>207</v>
      </c>
      <c r="B223" s="72"/>
      <c r="C223" s="2" t="s">
        <v>243</v>
      </c>
      <c r="D223" s="2" t="s">
        <v>122</v>
      </c>
      <c r="E223" s="36">
        <v>36216.25</v>
      </c>
      <c r="F223" s="27"/>
    </row>
    <row r="224" ht="12.75">
      <c r="E224" s="50"/>
    </row>
  </sheetData>
  <sheetProtection/>
  <mergeCells count="49">
    <mergeCell ref="D75:D76"/>
    <mergeCell ref="E75:E76"/>
    <mergeCell ref="B150:B153"/>
    <mergeCell ref="B128:B134"/>
    <mergeCell ref="B113:B120"/>
    <mergeCell ref="B77:B82"/>
    <mergeCell ref="B123:B127"/>
    <mergeCell ref="B144:B145"/>
    <mergeCell ref="B142:B143"/>
    <mergeCell ref="B135:B138"/>
    <mergeCell ref="B222:B223"/>
    <mergeCell ref="B90:B96"/>
    <mergeCell ref="A3:E3"/>
    <mergeCell ref="B8:B17"/>
    <mergeCell ref="B18:B23"/>
    <mergeCell ref="B24:B31"/>
    <mergeCell ref="B32:B33"/>
    <mergeCell ref="B34:B36"/>
    <mergeCell ref="B220:B221"/>
    <mergeCell ref="C75:C76"/>
    <mergeCell ref="B101:B106"/>
    <mergeCell ref="B193:B197"/>
    <mergeCell ref="B39:B44"/>
    <mergeCell ref="B61:B64"/>
    <mergeCell ref="B56:B60"/>
    <mergeCell ref="B83:B89"/>
    <mergeCell ref="B65:B69"/>
    <mergeCell ref="B45:B51"/>
    <mergeCell ref="B70:B76"/>
    <mergeCell ref="B52:B55"/>
    <mergeCell ref="B148:B149"/>
    <mergeCell ref="B166:B167"/>
    <mergeCell ref="B181:B182"/>
    <mergeCell ref="B6:B7"/>
    <mergeCell ref="B37:B38"/>
    <mergeCell ref="B107:B112"/>
    <mergeCell ref="B154:B155"/>
    <mergeCell ref="B97:B100"/>
    <mergeCell ref="B121:B122"/>
    <mergeCell ref="B139:B141"/>
    <mergeCell ref="B211:B219"/>
    <mergeCell ref="B204:B210"/>
    <mergeCell ref="B175:B180"/>
    <mergeCell ref="B157:B161"/>
    <mergeCell ref="B170:B174"/>
    <mergeCell ref="B163:B165"/>
    <mergeCell ref="B183:B185"/>
    <mergeCell ref="B198:B203"/>
    <mergeCell ref="B186:B191"/>
  </mergeCells>
  <printOptions/>
  <pageMargins left="0.7480314960629921" right="0.7480314960629921" top="0.52" bottom="0.75" header="0.5118110236220472" footer="0.5118110236220472"/>
  <pageSetup fitToHeight="5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2022-03-18T08:16:25Z</cp:lastPrinted>
  <dcterms:created xsi:type="dcterms:W3CDTF">1996-10-08T23:32:33Z</dcterms:created>
  <dcterms:modified xsi:type="dcterms:W3CDTF">2024-03-04T14:56:56Z</dcterms:modified>
  <cp:category/>
  <cp:version/>
  <cp:contentType/>
  <cp:contentStatus/>
</cp:coreProperties>
</file>